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https://invucr-my.sharepoint.com/personal/salvarez_invu_go_cr/Documents/Programa de Adquisiciones 2025/"/>
    </mc:Choice>
  </mc:AlternateContent>
  <xr:revisionPtr revIDLastSave="0" documentId="11_BC990FBF268B519518D5D790F5274689B7BFB322" xr6:coauthVersionLast="47" xr6:coauthVersionMax="47" xr10:uidLastSave="{00000000-0000-0000-0000-000000000000}"/>
  <bookViews>
    <workbookView xWindow="40215" yWindow="0" windowWidth="17280" windowHeight="15585" xr2:uid="{00000000-000D-0000-FFFF-FFFF00000000}"/>
  </bookViews>
  <sheets>
    <sheet name="Plantilla SICOP"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2" l="1"/>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6" i="2"/>
  <c r="C11" i="2" l="1"/>
</calcChain>
</file>

<file path=xl/sharedStrings.xml><?xml version="1.0" encoding="utf-8"?>
<sst xmlns="http://schemas.openxmlformats.org/spreadsheetml/2006/main" count="627" uniqueCount="310">
  <si>
    <t>Programa de adquisiciones</t>
  </si>
  <si>
    <t>Asunto</t>
  </si>
  <si>
    <t>Detalle del programa de adquisiciones</t>
  </si>
  <si>
    <t>Lineas</t>
  </si>
  <si>
    <t>Programa o proyecto responsable</t>
  </si>
  <si>
    <t>Código de clasificación SICOP</t>
  </si>
  <si>
    <t>Monto estimado compra (CRC)</t>
  </si>
  <si>
    <t>Objeto al gasto</t>
  </si>
  <si>
    <t>Fuente de financiamiento</t>
  </si>
  <si>
    <t>Periodo estimado inicial del concurso (MM-YYYY)</t>
  </si>
  <si>
    <t>Observaciones</t>
  </si>
  <si>
    <t>Alquiler de edificios</t>
  </si>
  <si>
    <t>80131502</t>
  </si>
  <si>
    <t>1.01.01</t>
  </si>
  <si>
    <t>Programa 1
Programa 4</t>
  </si>
  <si>
    <t>Unidad de Administración</t>
  </si>
  <si>
    <t>ALQUILER EQUIPOS MULTIFUNCIONALES</t>
  </si>
  <si>
    <t>1.01.02</t>
  </si>
  <si>
    <t>Unidad de Adquisiciones y Contrataciones</t>
  </si>
  <si>
    <t>Alquiler de equipo de cómputo</t>
  </si>
  <si>
    <t>1.01.03</t>
  </si>
  <si>
    <t>Programa 1</t>
  </si>
  <si>
    <t>Unidad de Tecnologías de las Información</t>
  </si>
  <si>
    <t>Servicio de comunicación satelital GPS</t>
  </si>
  <si>
    <t>81111803</t>
  </si>
  <si>
    <t>1.01.04</t>
  </si>
  <si>
    <t>Publicación de avisos, edictos, acuerdos, reglamentos, decretos, leyes, licitaciones, confección de rótulos para identificar fincas, entre otros</t>
  </si>
  <si>
    <t>1.03.01</t>
  </si>
  <si>
    <t>Unidad de Adquisiciones y Contrataciones
Unidad de Comunicación, Promoción y Prensa</t>
  </si>
  <si>
    <t>Promocionar en los diferentes medios de comunicación existentes, los productos y servicios que ofrece el INVU al país</t>
  </si>
  <si>
    <t>80171604</t>
  </si>
  <si>
    <t>1.03.02</t>
  </si>
  <si>
    <t>Unidad de Comunicación y Promoción y Prensa</t>
  </si>
  <si>
    <t>Publicidad para pautar en el SINART, S.A, de acuerdo con el inciso c), Artículo 19 de la Ley 8646 y el artículo 4 de su Reglamento, DE-32871-MP-MCJD-H.</t>
  </si>
  <si>
    <t xml:space="preserve">Servicios de impresión de material promocional e informativo </t>
  </si>
  <si>
    <t>1.03.03</t>
  </si>
  <si>
    <t xml:space="preserve">Servicio de Rotulación de seguridad y emergencias según normativa </t>
  </si>
  <si>
    <t>82121503</t>
  </si>
  <si>
    <t>Oficina Salud Ocupacional</t>
  </si>
  <si>
    <t>Otros servicios de impresión y encuadernación</t>
  </si>
  <si>
    <t>82121905</t>
  </si>
  <si>
    <t>Programa 1
Programa 2
Programa 3
Programa 4</t>
  </si>
  <si>
    <t>Todas las oficinas</t>
  </si>
  <si>
    <t>Servicio de grúa, materiales, otros</t>
  </si>
  <si>
    <t>72154503</t>
  </si>
  <si>
    <t>1.03.04</t>
  </si>
  <si>
    <t>Servicio de Tercerización de Recaudo</t>
  </si>
  <si>
    <t>1.03.06</t>
  </si>
  <si>
    <t>Programa 4</t>
  </si>
  <si>
    <t>Departamento de Gestión de Productos de Financiamiento</t>
  </si>
  <si>
    <t xml:space="preserve"> CONTRATACIÓN DE UNA SOLUCIÓN DE ALMACENAMIENTO EN LA NUBE</t>
  </si>
  <si>
    <t>1.03.07</t>
  </si>
  <si>
    <t>Uso del Sistema Integrado de Compras Públicas (SICOP) y gestiones de firmas digitales</t>
  </si>
  <si>
    <t>SERVICIOS PARA LA VENTA Y RECAUDACIÓN DE LOS PLANES DE AHORRO Y PRÉSTAMO DEL INVU</t>
  </si>
  <si>
    <t>Servicio de veterinario del perro guardián del Garage Bolívar</t>
  </si>
  <si>
    <t>1.04.01</t>
  </si>
  <si>
    <t>Servicio Profesional de un experto en derecho público para apoyar a la Auditoria Interna en la ejecución de las labores.</t>
  </si>
  <si>
    <t>84111603</t>
  </si>
  <si>
    <t>1.04.02</t>
  </si>
  <si>
    <t>Auditoría Interna</t>
  </si>
  <si>
    <t>Asesorías legales para casos donde exista conflicto de intereses o imposibilidad de parte de los asesores legales de la Institución para atender casos particulares</t>
  </si>
  <si>
    <t>80121707</t>
  </si>
  <si>
    <t>Presidencia Ejecutiva
Asesoría Legal
Gerencia General</t>
  </si>
  <si>
    <t>Programa 2
Programa 3</t>
  </si>
  <si>
    <t>Jefatura Urbanismo y Vivienda
Unidad de Proyectos Habitacionales</t>
  </si>
  <si>
    <t>Servicios de abogado para el pago de gastos de formalización y titularización de propiedas institucionales</t>
  </si>
  <si>
    <t>80121697</t>
  </si>
  <si>
    <t>Programa 3</t>
  </si>
  <si>
    <t>Unidad Proyectos Habitacionales
Mecanismos de Financiamiento</t>
  </si>
  <si>
    <t>CONTRATACIÓN DE SERVICIOS PROFESIONALES DE ABOGADOS EXTERNOS PARA EL PROCESO DE COBRO JUDICIAL</t>
  </si>
  <si>
    <t>Unidad de Finanzas-Cobros
Depto Programas de Gestión de Productos de Financiamiento</t>
  </si>
  <si>
    <t>Contratación de los servicios según demanda de Ing. Dibujo Técnico, Estructural, Eléctrico, Adquitectura para el proyecto de mejora estructural de los edificios INVU.</t>
  </si>
  <si>
    <t>1.04.03</t>
  </si>
  <si>
    <t>Uniadad de Administración</t>
  </si>
  <si>
    <t>Contratación de servicios para elaborar planos catastro y estudios topográficos de las propiedades institucionales para la titulación o / y depuración.</t>
  </si>
  <si>
    <t>Unidad de Fondos de Inversión y Bienes Inmuebles</t>
  </si>
  <si>
    <t>Servicios de Ingeniería y Arquitectura para el pago de gastos de formalización de proyectos</t>
  </si>
  <si>
    <t>Unidad de Mecanismos de Financiamiento
Unidad de Proyectos Habitacionales</t>
  </si>
  <si>
    <t>Unidad de Proyectos Habitacionales</t>
  </si>
  <si>
    <t>Servicios de Ingeniería y Arquitectura para Estudios para la realización del plan regulador de Vásquez de Coronado</t>
  </si>
  <si>
    <t>Programa 2</t>
  </si>
  <si>
    <t>Unidad de Criterios Técnicos de Ordenamiento Territorial</t>
  </si>
  <si>
    <t>Servicios de Ingeniería y Arquitectura para Estudios para la realización del Plan Regional de desarrollo urbano de Región Huetar y Chorotega</t>
  </si>
  <si>
    <t>Servicios de Ingeniería y Arquitectura para Estudios para la realización del Plan Regional de desarrollo urbano de Región Brunca</t>
  </si>
  <si>
    <t>Servicios de Ingeniería y Arquitectura para Estudios para la realización del Plan de desarrollo urbano de la GAM</t>
  </si>
  <si>
    <t>Servicios de Ingeniería y Arquitectura para Estudios para la realización del Plan Regional de desarrollo urbano de Región Huetar-Caribe</t>
  </si>
  <si>
    <t>Contratación de servicios de apoyo para la realización de una Auditoría Forense</t>
  </si>
  <si>
    <t>1.04.04</t>
  </si>
  <si>
    <t>Contratación de la elaborción del Plan Estratégico Institucional y el Manual de procesos y procedimientos</t>
  </si>
  <si>
    <t>80101504</t>
  </si>
  <si>
    <t>Planificación</t>
  </si>
  <si>
    <t>Contratación para la elaboración de un plan de acción para la implementación de las mejoras del Clima Organizacional</t>
  </si>
  <si>
    <t>86132102</t>
  </si>
  <si>
    <t>Unidad Talento Humano</t>
  </si>
  <si>
    <t>Contratación de Auditoría Externa 2024</t>
  </si>
  <si>
    <t>Jefatura Depto Administrativo Financiero</t>
  </si>
  <si>
    <t>Contratación de Analisis Liquidación Presupuestaria Normas CGR años 2018-2019-2020-2021-2022-2023 (Conciliación Contabilidad - Presupuesto)</t>
  </si>
  <si>
    <t>Contratación de Atestiguamiento Liquidación Presupuestaria (Numeral 4.3.17 Normas Técnicas Presupuesto)</t>
  </si>
  <si>
    <t>Contratación de Estudio Actuarial Ley #8448 2023</t>
  </si>
  <si>
    <t>80101512</t>
  </si>
  <si>
    <t>Contratación de Contratación CPA certificación estudio Actuarial 2023</t>
  </si>
  <si>
    <t>Contratación de asesor para Políticas, procedimientos, capacitación referentes a las NICSP</t>
  </si>
  <si>
    <t>86101801</t>
  </si>
  <si>
    <t>Contratación de una empresa para el levantamiento de los inventarios de activos mediante código de barras</t>
  </si>
  <si>
    <t>80161602</t>
  </si>
  <si>
    <t>Unidad Administración</t>
  </si>
  <si>
    <t>Contratación de un estudio de mercado que permita conocer los gustos y preferencias de las personas en cuestión de financiamiento a nivel nacional así como de la reputación de la marca INVU</t>
  </si>
  <si>
    <t>Unidad Comunicación, Promoción y Prensa</t>
  </si>
  <si>
    <t>Contratación de Estudios de cargas de trabajo y procesos.</t>
  </si>
  <si>
    <t>80111509</t>
  </si>
  <si>
    <t>Jefatura Depto Programas Habitacionales</t>
  </si>
  <si>
    <t>Contratación de un estudio financiero y actuarial del SAP</t>
  </si>
  <si>
    <t>Depto Gestión de Productos de Financiamiento</t>
  </si>
  <si>
    <t>Contratación de estudios de vulnerabilidades en los sistemas y la Implementación Marco normativo Micitt, PETI</t>
  </si>
  <si>
    <t>1.04.05</t>
  </si>
  <si>
    <t>Contratación de servicios de apoyo en Auditoría en Teconologías de información</t>
  </si>
  <si>
    <t>1.04.06</t>
  </si>
  <si>
    <t>Contratación de servicios de mensajería</t>
  </si>
  <si>
    <t>Contratación de servicios de vigilancia</t>
  </si>
  <si>
    <t>92121504</t>
  </si>
  <si>
    <t>Contratación de servicios de limpieza</t>
  </si>
  <si>
    <t>CONFECCIÓN DE UNIFORMES PARA LOS FUNCIONARIOS</t>
  </si>
  <si>
    <t>Contratación de servicio para Instalación de alarmas</t>
  </si>
  <si>
    <t>Servicio de mantenimiento de ascensores</t>
  </si>
  <si>
    <t>72101506</t>
  </si>
  <si>
    <t>Mantenimiento de fincas en cumplimiento a órdenes sanitarias</t>
  </si>
  <si>
    <t>Contratación de servicio de limpieza y lavado de vehículos</t>
  </si>
  <si>
    <t>76111801</t>
  </si>
  <si>
    <t>CONTRATACIÓN DE UNA EMPRESA PARA LA CUSTODIA, PROTECCIÓN Y TRASLADO DE DOCUMENTACIÓN DEL INVU</t>
  </si>
  <si>
    <t>Unidad de Archivo</t>
  </si>
  <si>
    <t>CONTRATACION DEL SERVICIO DE REVISIÓN Y RECARGA DE EXTINTORES PORTÁTILES</t>
  </si>
  <si>
    <t>Contratación de servicios para la participación en
dos ferias de vivienda y construcción</t>
  </si>
  <si>
    <t>1.04.99</t>
  </si>
  <si>
    <t>Contratación de consultoría en Alianzas Público-Privadas para el desarrollo de proyectos de pequeña, mediana y gran escala, por medio de la implementación del Reglamento Alianzas Pubico Privado (APP)</t>
  </si>
  <si>
    <t>Capacitación de varios funcionarios</t>
  </si>
  <si>
    <t>1.07.01</t>
  </si>
  <si>
    <t>Actividades de interés institucional</t>
  </si>
  <si>
    <t>1.07.02</t>
  </si>
  <si>
    <t>Mantenimiento de edificios Jutsini y Orowe y Garage Bolivar</t>
  </si>
  <si>
    <t>1.08.01</t>
  </si>
  <si>
    <t>Mantenimiento de las bombas de agua, equipo de trabajo, mantenimiento</t>
  </si>
  <si>
    <t>1.08.04</t>
  </si>
  <si>
    <t>Mantenimiento correctivo y preventivo de la flotilla vehicular institucional</t>
  </si>
  <si>
    <t>1.08.05</t>
  </si>
  <si>
    <t>Mantenimiento del aire acondicionado del cuarto de servidores</t>
  </si>
  <si>
    <t>1.08.07</t>
  </si>
  <si>
    <t>Unidad de Tecnologías de Información</t>
  </si>
  <si>
    <t>Contratación para el mantenimiento de los aires acondicionados del INVU</t>
  </si>
  <si>
    <t>Mantenimiento y reparación de equipo de cómputo y sistemas informáticos</t>
  </si>
  <si>
    <t>81112299</t>
  </si>
  <si>
    <t>1.08.08</t>
  </si>
  <si>
    <t>Programa 1
Programa 2
Programa 4</t>
  </si>
  <si>
    <t>CONTRATACION POR DEL SERVICIO DE MANTENIMIENTO PREVENTIVO DE UN DEA (DESFIBRILADOR EXTERNO AUTOMÁTICO)</t>
  </si>
  <si>
    <t>1.08.99</t>
  </si>
  <si>
    <t>Contratación del mantenimiento preventivo del GPS</t>
  </si>
  <si>
    <t>83111602</t>
  </si>
  <si>
    <t>Compra de  líquido de frenos, líquido de batería, aceite hidráulico</t>
  </si>
  <si>
    <t>2.01.01</t>
  </si>
  <si>
    <t>Compra de poductos para el botiquín</t>
  </si>
  <si>
    <t>2.01.02</t>
  </si>
  <si>
    <t>Medicinas para el perro Guardían del Garage Bolivar</t>
  </si>
  <si>
    <t>2.01.03</t>
  </si>
  <si>
    <t>CONTRATACIÓN DE SUMINISTROS DE OFICINA UTILIZANDO LA MODALIDAD ENTREGA SEGÚN DEMANDA (TONER Y CARTUCHOS DE TINTA)</t>
  </si>
  <si>
    <t>2.01.04</t>
  </si>
  <si>
    <t>2.02.03</t>
  </si>
  <si>
    <t>Programa 1 
Programa 4</t>
  </si>
  <si>
    <t>COMPRA DE ALIMENTO PARA PERRO</t>
  </si>
  <si>
    <t>2.02.04</t>
  </si>
  <si>
    <t>Compra de materiales para dar mantenimiento a los edificios del INVU</t>
  </si>
  <si>
    <t>2.03.01</t>
  </si>
  <si>
    <t>Unidad Administración
Unidad Tecnologías de Información</t>
  </si>
  <si>
    <t>Compra de repuestos para los vehículos tales como amortiguadores, baterías, candelas, cluth, filtros,</t>
  </si>
  <si>
    <t>2.04.02</t>
  </si>
  <si>
    <t>Lapicero o bolígrafo</t>
  </si>
  <si>
    <t>2.99.01</t>
  </si>
  <si>
    <t>Corrector líquido</t>
  </si>
  <si>
    <t>Lápices de escritura</t>
  </si>
  <si>
    <t>Borradores de goma</t>
  </si>
  <si>
    <t>Marcadores y rotuladores</t>
  </si>
  <si>
    <t>Borrador de pizarra blanca</t>
  </si>
  <si>
    <t>Banderitas autoadhesivas</t>
  </si>
  <si>
    <t>Grapadora</t>
  </si>
  <si>
    <t>Grapas</t>
  </si>
  <si>
    <t>Uña (quita grapas)</t>
  </si>
  <si>
    <t>Resina gomosa</t>
  </si>
  <si>
    <t>Clips para papel</t>
  </si>
  <si>
    <t>Tijeras</t>
  </si>
  <si>
    <t>Reglas</t>
  </si>
  <si>
    <t>Unidad perforadora para equipo de impresión</t>
  </si>
  <si>
    <t>Cinta Transparente</t>
  </si>
  <si>
    <t>Discos compactos (CD)</t>
  </si>
  <si>
    <t>Humedecedor</t>
  </si>
  <si>
    <t>Sujetadores o prensa para folder (fasteners)</t>
  </si>
  <si>
    <t>Lengüetas, índices y cejillas para carpetas</t>
  </si>
  <si>
    <t>Almohadilla para sellos</t>
  </si>
  <si>
    <t>AUDIFONOS (HEADSET) CONECTIVIDAD USB,</t>
  </si>
  <si>
    <t>DIADEMA CON MICROFONO INTEGRADO</t>
  </si>
  <si>
    <t>Compra de Materiales de cómputo</t>
  </si>
  <si>
    <t>Productos ergonómicos y suministros para botiquin</t>
  </si>
  <si>
    <t>2.99.02</t>
  </si>
  <si>
    <t>CONTRATACIÓN DE SUMINISTROS DE OFICINA UTILIZANDO LA MODALIDAD ENTREGA SEGÚN DEMANDA (Productos de Papel)</t>
  </si>
  <si>
    <t>14111507</t>
  </si>
  <si>
    <t>2.99.03</t>
  </si>
  <si>
    <t>Suscripción periódicos</t>
  </si>
  <si>
    <t>85161502</t>
  </si>
  <si>
    <t>Unidad de Comunicación, Promoción y Prensa</t>
  </si>
  <si>
    <t>Compra de uniformes</t>
  </si>
  <si>
    <t>2.99.04</t>
  </si>
  <si>
    <t>Compra e instalación persianas</t>
  </si>
  <si>
    <t>Presidencia</t>
  </si>
  <si>
    <t>Compra de articulos de limpieza</t>
  </si>
  <si>
    <t>47131812</t>
  </si>
  <si>
    <t>2.99.05</t>
  </si>
  <si>
    <t>Materiales para el mantenimiento y aseo de la flotilla de vehículos</t>
  </si>
  <si>
    <t>78181507</t>
  </si>
  <si>
    <t>2.99.06</t>
  </si>
  <si>
    <t>Equipos y materiales de protección personal y seguridad</t>
  </si>
  <si>
    <t>Otros útiles, materiales y suministros</t>
  </si>
  <si>
    <t>2.99.99</t>
  </si>
  <si>
    <t>Compra de contenedores para separación de residuos sólidos</t>
  </si>
  <si>
    <t>47121702</t>
  </si>
  <si>
    <t>Compra de equipo para chapeas y tala de árboles</t>
  </si>
  <si>
    <t>27112746</t>
  </si>
  <si>
    <t>5.01.01</t>
  </si>
  <si>
    <t>Compra de 2 vehículos eléctricos</t>
  </si>
  <si>
    <t>25101509</t>
  </si>
  <si>
    <t>5.01.02</t>
  </si>
  <si>
    <t>Compra de 2 Pick Up 4x4</t>
  </si>
  <si>
    <t>25101507</t>
  </si>
  <si>
    <t>Compra de carro de carga pegable para traslado de documentos</t>
  </si>
  <si>
    <t>24101506</t>
  </si>
  <si>
    <t>Unidad Archivo Central</t>
  </si>
  <si>
    <t>Pantalla de TV</t>
  </si>
  <si>
    <t>5.01.03</t>
  </si>
  <si>
    <t>Actualización de plataforma de video-vigilancia</t>
  </si>
  <si>
    <t>92121799</t>
  </si>
  <si>
    <t>Compra de mobiliario de oficina</t>
  </si>
  <si>
    <t>5.01.04</t>
  </si>
  <si>
    <t>Compra de aires acondicionados</t>
  </si>
  <si>
    <t>Compra de artículos ergonómicos</t>
  </si>
  <si>
    <t>Adquisición  e instalación de estantería metálica, tipo rack</t>
  </si>
  <si>
    <t>24102004</t>
  </si>
  <si>
    <t>Compra de estantería para la conservación de planos ( 3 planotecas)</t>
  </si>
  <si>
    <t>Compra de aspiradora</t>
  </si>
  <si>
    <t>47121604</t>
  </si>
  <si>
    <t>Compra de computadoras de escritorio y 
computadoras portátiles, Tablets, Switch, 
Routers y Access Points y una solución integral 
para grabaciones de las sesiones de Junta 
Directiva</t>
  </si>
  <si>
    <t>82111604</t>
  </si>
  <si>
    <t>5.01.05</t>
  </si>
  <si>
    <t>Compra de dos contenedores para ser instalados en el Plantel.</t>
  </si>
  <si>
    <t>5.01.99</t>
  </si>
  <si>
    <t>Adquisición de sistema de alarma y protección contra incendios del INVU</t>
  </si>
  <si>
    <t>72101509</t>
  </si>
  <si>
    <t>Cambio de los techos de los dos edificios y remodelación del parqueo en Garaje Bolívar.</t>
  </si>
  <si>
    <t>5.02.01</t>
  </si>
  <si>
    <t>Proyecto Hojancha:
Proyecto ubicado en la provincia de Guanacaste, Hojancha, se construirán 78 soluciones de vivienda para familias en condición de extrema pobreza.</t>
  </si>
  <si>
    <t>5.02.06</t>
  </si>
  <si>
    <t>Unidad Proyectos Habitacionales</t>
  </si>
  <si>
    <t>Proyecto Bono Colectivo Acosta Activa:
Proyecto ubicado en la provincia de San José, San Ignacio de Acosta, desarrollo de equipamiento urbano para crear espacios multifuncionales.</t>
  </si>
  <si>
    <t>Adquisición de todo tipo de licencias para los equipos de cómputo, actualización de las licencias de antivirus MACFEE, IPS, ARANDA, Forcepoint,, legal, Werbsense, Proxy, Abanks-Font, Abanks, correo, base de datos ORACLE, Weblogig, Developer 10, auditoría, renovación de las licencias del software de seguridad licencias de WIND PROYECT, AUTOCARD, para el dibujo de planos y mosaicos, actualización de la licencia QUICK SURF que se ajuste a las versiones modernas de AUTOCARD, para el dibujo de curvas de nivel, perfiles, actualizaciones de la licencia STP, para el proceso de cálculo de topografía, zoom ,Office 365, internet, Creative .Cloud, Sketch Up, Vray y la compra de la licencia Global Mapper, la cual será utilizada en el área de topografía para visualizar y Revit, transformar información geoespacial, Trimble R10 Master Lex, Ilustrator, Beam Backup, zoom, licencia de la actualización del sistema Argos, licencias ArcGis online, Photoshop, In Desing, Sketche Up, Sofware TBC (GPS), entre otras.
Además, el pago de licencias y ajustes al Sistema Integrado para la Gestión Administrativa-Financiera Contable, Sistema de líneas SAAS, incluye la telefonía SAAS, un sistema presupuestario, sistema de metas e indicadores, un sistema de medición de perfiles en la etapa de reclutamiento y selección de personal, un sistema para el proceso de la ejecución presupuestaria y un sistema de respaldo de los servidores y diversos sistemas con que cuenta la Institución, entre otros. Adquisición de un Gestor documental institucional</t>
  </si>
  <si>
    <t>5.99.03</t>
  </si>
  <si>
    <t>43231512</t>
  </si>
  <si>
    <t>44103103</t>
  </si>
  <si>
    <t>72153604</t>
  </si>
  <si>
    <t>73159998</t>
  </si>
  <si>
    <t>72153613</t>
  </si>
  <si>
    <t>82121802</t>
  </si>
  <si>
    <t>82121504</t>
  </si>
  <si>
    <t>43232403</t>
  </si>
  <si>
    <t>43222615</t>
  </si>
  <si>
    <t>81111508</t>
  </si>
  <si>
    <t>80141623</t>
  </si>
  <si>
    <t>70122099</t>
  </si>
  <si>
    <t>80121610</t>
  </si>
  <si>
    <t>77101504</t>
  </si>
  <si>
    <t>80141501</t>
  </si>
  <si>
    <t>80101507</t>
  </si>
  <si>
    <t>78102206</t>
  </si>
  <si>
    <t>76111501</t>
  </si>
  <si>
    <t>53102710</t>
  </si>
  <si>
    <t>72151703</t>
  </si>
  <si>
    <t>72102905</t>
  </si>
  <si>
    <t>78131804</t>
  </si>
  <si>
    <t>72101516</t>
  </si>
  <si>
    <t>81112005</t>
  </si>
  <si>
    <t>86101898</t>
  </si>
  <si>
    <t>80141607</t>
  </si>
  <si>
    <t>72101507</t>
  </si>
  <si>
    <t>72154056</t>
  </si>
  <si>
    <t>72101511</t>
  </si>
  <si>
    <t>15121508</t>
  </si>
  <si>
    <t>42172001</t>
  </si>
  <si>
    <t>70122005</t>
  </si>
  <si>
    <t>90101603</t>
  </si>
  <si>
    <t>10121801</t>
  </si>
  <si>
    <t>44121701</t>
  </si>
  <si>
    <t>44121802</t>
  </si>
  <si>
    <t>44121706</t>
  </si>
  <si>
    <t>60121535</t>
  </si>
  <si>
    <t>44121708</t>
  </si>
  <si>
    <t>44111912</t>
  </si>
  <si>
    <t>55121616</t>
  </si>
  <si>
    <t>44121615</t>
  </si>
  <si>
    <t>44122107</t>
  </si>
  <si>
    <t>44121613</t>
  </si>
  <si>
    <t>31201603</t>
  </si>
  <si>
    <t>44122104</t>
  </si>
  <si>
    <t>Asesoría para cubrir algún imprevisto como procesos de arbitraje y conciliación (pago de servicios al Colegio Federado de Ingenieros y Arquitectos (CFIA)</t>
  </si>
  <si>
    <t xml:space="preserve">Para la contratación de profesionales que realice los diferentes estudios de viabilidad de proyectos , diseño y otros que se requieren para continuar tanto con los proyectos en ejecución, </t>
  </si>
  <si>
    <t xml:space="preserve">Compra de alimentos y bebidas para la atención de reuniones de la Presidencia Ejecutiva </t>
  </si>
  <si>
    <t xml:space="preserve">Programa 1,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</si>
</sst>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charset val="1"/>
    </font>
    <font>
      <sz val="10"/>
      <name val="Arial"/>
      <family val="2"/>
    </font>
    <font>
      <sz val="11"/>
      <color rgb="FF000000"/>
      <name val="Calibri"/>
      <family val="2"/>
    </font>
  </fonts>
  <fills count="5">
    <fill>
      <patternFill patternType="none"/>
    </fill>
    <fill>
      <patternFill patternType="gray125"/>
    </fill>
    <fill>
      <patternFill patternType="solid">
        <fgColor theme="0"/>
        <bgColor indexed="64"/>
      </patternFill>
    </fill>
    <fill>
      <patternFill patternType="solid">
        <fgColor rgb="FFA6A6A6"/>
        <bgColor rgb="FF000000"/>
      </patternFill>
    </fill>
    <fill>
      <patternFill patternType="solid">
        <fgColor rgb="FFD9D9D9"/>
        <bgColor rgb="FF000000"/>
      </patternFill>
    </fill>
  </fills>
  <borders count="9">
    <border>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22">
    <xf numFmtId="0" fontId="0" fillId="0" borderId="0" xfId="0"/>
    <xf numFmtId="49" fontId="0" fillId="2" borderId="0" xfId="0" applyNumberFormat="1" applyFill="1" applyAlignment="1">
      <alignment horizontal="center" vertical="center"/>
    </xf>
    <xf numFmtId="49" fontId="0" fillId="2" borderId="0" xfId="0" applyNumberFormat="1" applyFill="1" applyAlignment="1">
      <alignment horizontal="center" vertical="center" wrapText="1"/>
    </xf>
    <xf numFmtId="0" fontId="1" fillId="0" borderId="0" xfId="0" applyFont="1" applyAlignment="1">
      <alignment horizontal="center" vertical="center" wrapText="1"/>
    </xf>
    <xf numFmtId="0" fontId="3" fillId="4" borderId="1" xfId="0" applyFont="1" applyFill="1" applyBorder="1"/>
    <xf numFmtId="0" fontId="3" fillId="0" borderId="0" xfId="0" applyFont="1"/>
    <xf numFmtId="49" fontId="0" fillId="0" borderId="0" xfId="0" applyNumberFormat="1" applyAlignment="1">
      <alignment horizontal="center" vertical="center"/>
    </xf>
    <xf numFmtId="49" fontId="0" fillId="0" borderId="0" xfId="0" applyNumberFormat="1" applyAlignment="1">
      <alignment horizontal="center" vertical="center" wrapText="1"/>
    </xf>
    <xf numFmtId="0" fontId="3" fillId="4" borderId="5" xfId="0" applyFont="1" applyFill="1" applyBorder="1" applyAlignment="1">
      <alignment wrapText="1"/>
    </xf>
    <xf numFmtId="49" fontId="0" fillId="2" borderId="0" xfId="0" applyNumberFormat="1" applyFill="1" applyAlignment="1">
      <alignment vertical="center" wrapText="1"/>
    </xf>
    <xf numFmtId="17" fontId="3" fillId="0" borderId="0" xfId="0" applyNumberFormat="1" applyFont="1" applyAlignment="1">
      <alignment horizontal="center" vertical="center"/>
    </xf>
    <xf numFmtId="0" fontId="0" fillId="0" borderId="0" xfId="0" applyAlignment="1">
      <alignment horizontal="center" vertical="center"/>
    </xf>
    <xf numFmtId="49" fontId="0" fillId="0" borderId="0" xfId="0" applyNumberFormat="1" applyAlignment="1">
      <alignment horizontal="center"/>
    </xf>
    <xf numFmtId="2" fontId="3" fillId="0" borderId="0" xfId="0" applyNumberFormat="1" applyFont="1" applyAlignment="1">
      <alignment horizontal="center" vertical="center"/>
    </xf>
    <xf numFmtId="0" fontId="3" fillId="3" borderId="2" xfId="0" applyFont="1" applyFill="1" applyBorder="1"/>
    <xf numFmtId="0" fontId="3" fillId="3" borderId="3" xfId="0" applyFont="1" applyFill="1" applyBorder="1"/>
    <xf numFmtId="0" fontId="3" fillId="3" borderId="4" xfId="0" applyFont="1" applyFill="1" applyBorder="1"/>
    <xf numFmtId="0" fontId="3" fillId="0" borderId="3" xfId="0" applyFont="1" applyBorder="1"/>
    <xf numFmtId="0" fontId="3" fillId="0" borderId="4" xfId="0" applyFont="1" applyBorder="1"/>
    <xf numFmtId="0" fontId="3" fillId="3" borderId="6" xfId="0" applyFont="1" applyFill="1" applyBorder="1"/>
    <xf numFmtId="0" fontId="3" fillId="3" borderId="7" xfId="0" applyFont="1" applyFill="1" applyBorder="1"/>
    <xf numFmtId="0" fontId="3" fillId="3" borderId="8" xfId="0" applyFont="1" applyFill="1" applyBorder="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icop.go.cr/moduloTcata/cata/ct/IM_CTJ_CSQ101.jsp" TargetMode="External"/><Relationship Id="rId13" Type="http://schemas.openxmlformats.org/officeDocument/2006/relationships/hyperlink" Target="https://www.sicop.go.cr/moduloTcata/cata/ct/IM_CTJ_CSQ101.jsp" TargetMode="External"/><Relationship Id="rId18" Type="http://schemas.openxmlformats.org/officeDocument/2006/relationships/hyperlink" Target="https://www.sicop.go.cr/moduloTcata/cata/ct/IM_CTJ_CSQ101.jsp" TargetMode="External"/><Relationship Id="rId3" Type="http://schemas.openxmlformats.org/officeDocument/2006/relationships/hyperlink" Target="https://www.sicop.go.cr/moduloTcata/cata/ct/IM_CTJ_CSQ101.jsp" TargetMode="External"/><Relationship Id="rId21" Type="http://schemas.openxmlformats.org/officeDocument/2006/relationships/printerSettings" Target="../printerSettings/printerSettings1.bin"/><Relationship Id="rId7" Type="http://schemas.openxmlformats.org/officeDocument/2006/relationships/hyperlink" Target="https://www.sicop.go.cr/moduloTcata/cata/ct/IM_CTJ_CSQ101.jsp" TargetMode="External"/><Relationship Id="rId12" Type="http://schemas.openxmlformats.org/officeDocument/2006/relationships/hyperlink" Target="https://www.sicop.go.cr/moduloTcata/cata/ct/IM_CTJ_CSQ101.jsp" TargetMode="External"/><Relationship Id="rId17" Type="http://schemas.openxmlformats.org/officeDocument/2006/relationships/hyperlink" Target="https://www.sicop.go.cr/moduloTcata/cata/ct/IM_CTJ_CSQ101.jsp" TargetMode="External"/><Relationship Id="rId2" Type="http://schemas.openxmlformats.org/officeDocument/2006/relationships/hyperlink" Target="https://www.sicop.go.cr/moduloTcata/cata/ct/IM_CTJ_CSQ101.jsp" TargetMode="External"/><Relationship Id="rId16" Type="http://schemas.openxmlformats.org/officeDocument/2006/relationships/hyperlink" Target="https://www.sicop.go.cr/moduloTcata/cata/ct/IM_CTJ_CSQ101.jsp" TargetMode="External"/><Relationship Id="rId20" Type="http://schemas.openxmlformats.org/officeDocument/2006/relationships/hyperlink" Target="https://www.sicop.go.cr/moduloTcata/cata/ct/IM_CTJ_CSQ101.jsp" TargetMode="External"/><Relationship Id="rId1" Type="http://schemas.openxmlformats.org/officeDocument/2006/relationships/hyperlink" Target="https://www.sicop.go.cr/moduloTcata/cata/ct/IM_CTJ_CSQ101.jsp" TargetMode="External"/><Relationship Id="rId6" Type="http://schemas.openxmlformats.org/officeDocument/2006/relationships/hyperlink" Target="https://www.sicop.go.cr/moduloTcata/cata/ct/IM_CTJ_CSQ101.jsp" TargetMode="External"/><Relationship Id="rId11" Type="http://schemas.openxmlformats.org/officeDocument/2006/relationships/hyperlink" Target="https://www.sicop.go.cr/moduloTcata/cata/ct/IM_CTJ_CSQ101.jsp" TargetMode="External"/><Relationship Id="rId5" Type="http://schemas.openxmlformats.org/officeDocument/2006/relationships/hyperlink" Target="https://www.sicop.go.cr/moduloTcata/cata/ct/IM_CTJ_CSQ101.jsp" TargetMode="External"/><Relationship Id="rId15" Type="http://schemas.openxmlformats.org/officeDocument/2006/relationships/hyperlink" Target="https://www.sicop.go.cr/moduloTcata/cata/ct/IM_CTJ_CSQ101.jsp" TargetMode="External"/><Relationship Id="rId10" Type="http://schemas.openxmlformats.org/officeDocument/2006/relationships/hyperlink" Target="https://www.sicop.go.cr/moduloTcata/cata/ct/IM_CTJ_CSQ101.jsp" TargetMode="External"/><Relationship Id="rId19" Type="http://schemas.openxmlformats.org/officeDocument/2006/relationships/hyperlink" Target="https://www.sicop.go.cr/moduloTcata/cata/ct/IM_CTJ_CSQ101.jsp" TargetMode="External"/><Relationship Id="rId4" Type="http://schemas.openxmlformats.org/officeDocument/2006/relationships/hyperlink" Target="https://www.sicop.go.cr/moduloTcata/cata/ct/IM_CTJ_CSQ101.jsp" TargetMode="External"/><Relationship Id="rId9" Type="http://schemas.openxmlformats.org/officeDocument/2006/relationships/hyperlink" Target="https://www.sicop.go.cr/moduloTcata/cata/ct/IM_CTJ_CSQ101.jsp" TargetMode="External"/><Relationship Id="rId14" Type="http://schemas.openxmlformats.org/officeDocument/2006/relationships/hyperlink" Target="https://www.sicop.go.cr/moduloTcata/cata/ct/IM_CTJ_CSQ101.j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3"/>
  <sheetViews>
    <sheetView tabSelected="1" zoomScale="80" zoomScaleNormal="80" workbookViewId="0">
      <selection activeCell="C7" sqref="C7"/>
    </sheetView>
  </sheetViews>
  <sheetFormatPr baseColWidth="10" defaultColWidth="9.109375" defaultRowHeight="14.4" x14ac:dyDescent="0.3"/>
  <cols>
    <col min="1" max="1" width="32" customWidth="1"/>
    <col min="2" max="2" width="14" customWidth="1"/>
    <col min="3" max="3" width="19.6640625" bestFit="1" customWidth="1"/>
    <col min="5" max="5" width="23.88671875" bestFit="1" customWidth="1"/>
    <col min="7" max="7" width="27.33203125" customWidth="1"/>
    <col min="9" max="9" width="9.44140625" bestFit="1" customWidth="1"/>
    <col min="11" max="11" width="10.88671875" bestFit="1" customWidth="1"/>
  </cols>
  <sheetData>
    <row r="1" spans="1:9" x14ac:dyDescent="0.3">
      <c r="A1" s="14" t="s">
        <v>0</v>
      </c>
      <c r="B1" s="15"/>
      <c r="C1" s="15"/>
      <c r="D1" s="15"/>
      <c r="E1" s="15"/>
      <c r="F1" s="15"/>
      <c r="G1" s="16"/>
    </row>
    <row r="2" spans="1:9" x14ac:dyDescent="0.3">
      <c r="A2" s="4" t="s">
        <v>1</v>
      </c>
      <c r="B2" s="17" t="s">
        <v>2</v>
      </c>
      <c r="C2" s="17"/>
      <c r="D2" s="17"/>
      <c r="E2" s="17"/>
      <c r="F2" s="17"/>
      <c r="G2" s="18"/>
    </row>
    <row r="3" spans="1:9" x14ac:dyDescent="0.3">
      <c r="A3" s="5"/>
      <c r="B3" s="5"/>
      <c r="C3" s="5"/>
      <c r="D3" s="5"/>
      <c r="E3" s="5"/>
      <c r="F3" s="5"/>
      <c r="G3" s="5"/>
    </row>
    <row r="4" spans="1:9" x14ac:dyDescent="0.3">
      <c r="A4" s="19" t="s">
        <v>3</v>
      </c>
      <c r="B4" s="20"/>
      <c r="C4" s="20"/>
      <c r="D4" s="20"/>
      <c r="E4" s="20"/>
      <c r="F4" s="20"/>
      <c r="G4" s="21"/>
    </row>
    <row r="5" spans="1:9" ht="86.4" x14ac:dyDescent="0.3">
      <c r="A5" s="8" t="s">
        <v>4</v>
      </c>
      <c r="B5" s="8" t="s">
        <v>5</v>
      </c>
      <c r="C5" s="8" t="s">
        <v>6</v>
      </c>
      <c r="D5" s="8" t="s">
        <v>7</v>
      </c>
      <c r="E5" s="8" t="s">
        <v>8</v>
      </c>
      <c r="F5" s="8" t="s">
        <v>9</v>
      </c>
      <c r="G5" s="8" t="s">
        <v>10</v>
      </c>
    </row>
    <row r="6" spans="1:9" s="11" customFormat="1" x14ac:dyDescent="0.3">
      <c r="A6" s="2" t="s">
        <v>11</v>
      </c>
      <c r="B6" s="12" t="s">
        <v>12</v>
      </c>
      <c r="C6" s="13">
        <v>165000000</v>
      </c>
      <c r="D6" s="1" t="s">
        <v>13</v>
      </c>
      <c r="E6" s="2" t="s">
        <v>309</v>
      </c>
      <c r="F6" s="10">
        <v>45323</v>
      </c>
      <c r="G6" s="2" t="s">
        <v>15</v>
      </c>
      <c r="I6" s="11">
        <f>+LEN(A6)</f>
        <v>21</v>
      </c>
    </row>
    <row r="7" spans="1:9" s="11" customFormat="1" ht="28.8" x14ac:dyDescent="0.3">
      <c r="A7" s="2" t="s">
        <v>16</v>
      </c>
      <c r="B7" s="12" t="s">
        <v>263</v>
      </c>
      <c r="C7" s="13">
        <v>10350000</v>
      </c>
      <c r="D7" s="1" t="s">
        <v>17</v>
      </c>
      <c r="E7" s="2" t="s">
        <v>14</v>
      </c>
      <c r="F7" s="10">
        <v>45323</v>
      </c>
      <c r="G7" s="2" t="s">
        <v>18</v>
      </c>
      <c r="I7" s="11">
        <f t="shared" ref="I7:I70" si="0">+LEN(A7)</f>
        <v>33</v>
      </c>
    </row>
    <row r="8" spans="1:9" s="11" customFormat="1" ht="28.8" x14ac:dyDescent="0.3">
      <c r="A8" s="2" t="s">
        <v>19</v>
      </c>
      <c r="B8" s="12" t="s">
        <v>264</v>
      </c>
      <c r="C8" s="13">
        <v>50000000</v>
      </c>
      <c r="D8" s="1" t="s">
        <v>20</v>
      </c>
      <c r="E8" s="2" t="s">
        <v>21</v>
      </c>
      <c r="F8" s="10">
        <v>45323</v>
      </c>
      <c r="G8" s="3" t="s">
        <v>22</v>
      </c>
      <c r="I8" s="11">
        <f t="shared" si="0"/>
        <v>29</v>
      </c>
    </row>
    <row r="9" spans="1:9" s="11" customFormat="1" ht="28.8" x14ac:dyDescent="0.3">
      <c r="A9" s="2" t="s">
        <v>23</v>
      </c>
      <c r="B9" s="12" t="s">
        <v>24</v>
      </c>
      <c r="C9" s="13">
        <v>3500000</v>
      </c>
      <c r="D9" s="1" t="s">
        <v>25</v>
      </c>
      <c r="E9" s="2" t="s">
        <v>21</v>
      </c>
      <c r="F9" s="10">
        <v>45323</v>
      </c>
      <c r="G9" s="2" t="s">
        <v>15</v>
      </c>
      <c r="I9" s="11">
        <f t="shared" si="0"/>
        <v>38</v>
      </c>
    </row>
    <row r="10" spans="1:9" s="11" customFormat="1" ht="72" x14ac:dyDescent="0.3">
      <c r="A10" s="2" t="s">
        <v>26</v>
      </c>
      <c r="B10" s="12" t="s">
        <v>265</v>
      </c>
      <c r="C10" s="13">
        <v>6300000</v>
      </c>
      <c r="D10" s="1" t="s">
        <v>27</v>
      </c>
      <c r="E10" s="2" t="s">
        <v>21</v>
      </c>
      <c r="F10" s="10">
        <v>45323</v>
      </c>
      <c r="G10" s="2" t="s">
        <v>28</v>
      </c>
      <c r="I10" s="11">
        <f t="shared" si="0"/>
        <v>144</v>
      </c>
    </row>
    <row r="11" spans="1:9" s="11" customFormat="1" ht="57.6" x14ac:dyDescent="0.3">
      <c r="A11" s="2" t="s">
        <v>29</v>
      </c>
      <c r="B11" s="12" t="s">
        <v>30</v>
      </c>
      <c r="C11" s="13">
        <f>495000000+90000000</f>
        <v>585000000</v>
      </c>
      <c r="D11" s="1" t="s">
        <v>31</v>
      </c>
      <c r="E11" s="2" t="s">
        <v>14</v>
      </c>
      <c r="F11" s="10">
        <v>45323</v>
      </c>
      <c r="G11" s="3" t="s">
        <v>32</v>
      </c>
      <c r="I11" s="11">
        <f t="shared" si="0"/>
        <v>117</v>
      </c>
    </row>
    <row r="12" spans="1:9" s="11" customFormat="1" ht="72" x14ac:dyDescent="0.3">
      <c r="A12" s="2" t="s">
        <v>33</v>
      </c>
      <c r="B12" s="12" t="s">
        <v>30</v>
      </c>
      <c r="C12" s="13">
        <v>65000000</v>
      </c>
      <c r="D12" s="1" t="s">
        <v>31</v>
      </c>
      <c r="E12" s="2" t="s">
        <v>14</v>
      </c>
      <c r="F12" s="10">
        <v>45323</v>
      </c>
      <c r="G12" s="3" t="s">
        <v>32</v>
      </c>
      <c r="I12" s="11">
        <f t="shared" si="0"/>
        <v>151</v>
      </c>
    </row>
    <row r="13" spans="1:9" s="11" customFormat="1" ht="28.8" x14ac:dyDescent="0.3">
      <c r="A13" s="2" t="s">
        <v>34</v>
      </c>
      <c r="B13" s="12" t="s">
        <v>266</v>
      </c>
      <c r="C13" s="13">
        <v>7000000</v>
      </c>
      <c r="D13" s="1" t="s">
        <v>35</v>
      </c>
      <c r="E13" s="2" t="s">
        <v>14</v>
      </c>
      <c r="F13" s="10">
        <v>45323</v>
      </c>
      <c r="G13" s="3" t="s">
        <v>32</v>
      </c>
      <c r="I13" s="11">
        <f t="shared" si="0"/>
        <v>61</v>
      </c>
    </row>
    <row r="14" spans="1:9" s="11" customFormat="1" ht="28.8" x14ac:dyDescent="0.3">
      <c r="A14" s="2" t="s">
        <v>36</v>
      </c>
      <c r="B14" s="12" t="s">
        <v>37</v>
      </c>
      <c r="C14" s="13">
        <v>1500000</v>
      </c>
      <c r="D14" s="1" t="s">
        <v>35</v>
      </c>
      <c r="E14" s="2" t="s">
        <v>21</v>
      </c>
      <c r="F14" s="10">
        <v>45323</v>
      </c>
      <c r="G14" s="3" t="s">
        <v>38</v>
      </c>
      <c r="I14" s="11">
        <f t="shared" si="0"/>
        <v>66</v>
      </c>
    </row>
    <row r="15" spans="1:9" s="11" customFormat="1" ht="57.6" x14ac:dyDescent="0.3">
      <c r="A15" s="2" t="s">
        <v>39</v>
      </c>
      <c r="B15" s="12" t="s">
        <v>40</v>
      </c>
      <c r="C15" s="13">
        <v>3954000</v>
      </c>
      <c r="D15" s="1" t="s">
        <v>35</v>
      </c>
      <c r="E15" s="2" t="s">
        <v>41</v>
      </c>
      <c r="F15" s="10">
        <v>45323</v>
      </c>
      <c r="G15" s="3" t="s">
        <v>42</v>
      </c>
      <c r="I15" s="11">
        <f t="shared" si="0"/>
        <v>45</v>
      </c>
    </row>
    <row r="16" spans="1:9" s="11" customFormat="1" x14ac:dyDescent="0.3">
      <c r="A16" s="2" t="s">
        <v>43</v>
      </c>
      <c r="B16" s="12" t="s">
        <v>44</v>
      </c>
      <c r="C16" s="13">
        <v>400000</v>
      </c>
      <c r="D16" s="1" t="s">
        <v>45</v>
      </c>
      <c r="E16" s="2" t="s">
        <v>21</v>
      </c>
      <c r="F16" s="10">
        <v>45323</v>
      </c>
      <c r="G16" s="2" t="s">
        <v>15</v>
      </c>
      <c r="I16" s="11">
        <f t="shared" si="0"/>
        <v>35</v>
      </c>
    </row>
    <row r="17" spans="1:9" s="11" customFormat="1" ht="28.8" x14ac:dyDescent="0.3">
      <c r="A17" s="2" t="s">
        <v>46</v>
      </c>
      <c r="B17" s="12" t="s">
        <v>267</v>
      </c>
      <c r="C17" s="13">
        <v>225900000</v>
      </c>
      <c r="D17" s="1" t="s">
        <v>47</v>
      </c>
      <c r="E17" s="2" t="s">
        <v>48</v>
      </c>
      <c r="F17" s="10">
        <v>45323</v>
      </c>
      <c r="G17" s="2" t="s">
        <v>49</v>
      </c>
      <c r="I17" s="11">
        <f t="shared" si="0"/>
        <v>36</v>
      </c>
    </row>
    <row r="18" spans="1:9" s="11" customFormat="1" ht="28.8" x14ac:dyDescent="0.3">
      <c r="A18" s="2" t="s">
        <v>50</v>
      </c>
      <c r="B18" s="12" t="s">
        <v>268</v>
      </c>
      <c r="C18" s="13">
        <v>8500000</v>
      </c>
      <c r="D18" s="1" t="s">
        <v>51</v>
      </c>
      <c r="E18" s="2" t="s">
        <v>48</v>
      </c>
      <c r="F18" s="10">
        <v>45323</v>
      </c>
      <c r="G18" s="2" t="s">
        <v>22</v>
      </c>
      <c r="I18" s="11">
        <f t="shared" si="0"/>
        <v>58</v>
      </c>
    </row>
    <row r="19" spans="1:9" s="11" customFormat="1" ht="43.2" x14ac:dyDescent="0.3">
      <c r="A19" s="2" t="s">
        <v>52</v>
      </c>
      <c r="B19" s="12" t="s">
        <v>269</v>
      </c>
      <c r="C19" s="13">
        <v>12925748</v>
      </c>
      <c r="D19" s="1" t="s">
        <v>51</v>
      </c>
      <c r="E19" s="2" t="s">
        <v>21</v>
      </c>
      <c r="F19" s="10">
        <v>45323</v>
      </c>
      <c r="G19" s="2" t="s">
        <v>18</v>
      </c>
      <c r="I19" s="11">
        <f t="shared" si="0"/>
        <v>85</v>
      </c>
    </row>
    <row r="20" spans="1:9" s="11" customFormat="1" ht="43.2" x14ac:dyDescent="0.3">
      <c r="A20" s="2" t="s">
        <v>53</v>
      </c>
      <c r="B20" s="12" t="s">
        <v>270</v>
      </c>
      <c r="C20" s="13">
        <v>45500000</v>
      </c>
      <c r="D20" s="1" t="s">
        <v>51</v>
      </c>
      <c r="E20" s="2" t="s">
        <v>48</v>
      </c>
      <c r="F20" s="10">
        <v>45323</v>
      </c>
      <c r="G20" s="2" t="s">
        <v>49</v>
      </c>
      <c r="I20" s="11">
        <f t="shared" si="0"/>
        <v>81</v>
      </c>
    </row>
    <row r="21" spans="1:9" s="11" customFormat="1" ht="28.8" x14ac:dyDescent="0.3">
      <c r="A21" s="2" t="s">
        <v>54</v>
      </c>
      <c r="B21" s="12" t="s">
        <v>271</v>
      </c>
      <c r="C21" s="13">
        <v>200000</v>
      </c>
      <c r="D21" s="1" t="s">
        <v>55</v>
      </c>
      <c r="E21" s="2" t="s">
        <v>21</v>
      </c>
      <c r="F21" s="10">
        <v>45323</v>
      </c>
      <c r="G21" s="2" t="s">
        <v>15</v>
      </c>
      <c r="I21" s="11">
        <f t="shared" si="0"/>
        <v>61</v>
      </c>
    </row>
    <row r="22" spans="1:9" s="11" customFormat="1" ht="57.6" x14ac:dyDescent="0.3">
      <c r="A22" s="2" t="s">
        <v>56</v>
      </c>
      <c r="B22" s="12" t="s">
        <v>57</v>
      </c>
      <c r="C22" s="13">
        <v>32302462</v>
      </c>
      <c r="D22" s="1" t="s">
        <v>58</v>
      </c>
      <c r="E22" s="2" t="s">
        <v>21</v>
      </c>
      <c r="F22" s="10">
        <v>45323</v>
      </c>
      <c r="G22" s="2" t="s">
        <v>59</v>
      </c>
      <c r="I22" s="11">
        <f t="shared" si="0"/>
        <v>120</v>
      </c>
    </row>
    <row r="23" spans="1:9" s="11" customFormat="1" ht="72" x14ac:dyDescent="0.3">
      <c r="A23" s="2" t="s">
        <v>60</v>
      </c>
      <c r="B23" s="12" t="s">
        <v>61</v>
      </c>
      <c r="C23" s="13">
        <v>34000000</v>
      </c>
      <c r="D23" s="1" t="s">
        <v>58</v>
      </c>
      <c r="E23" s="2" t="s">
        <v>21</v>
      </c>
      <c r="F23" s="10">
        <v>45323</v>
      </c>
      <c r="G23" s="2" t="s">
        <v>62</v>
      </c>
      <c r="I23" s="11">
        <f t="shared" si="0"/>
        <v>163</v>
      </c>
    </row>
    <row r="24" spans="1:9" s="11" customFormat="1" ht="72" x14ac:dyDescent="0.3">
      <c r="A24" s="2" t="s">
        <v>306</v>
      </c>
      <c r="B24" s="12" t="s">
        <v>61</v>
      </c>
      <c r="C24" s="13">
        <v>11500000</v>
      </c>
      <c r="D24" s="1" t="s">
        <v>58</v>
      </c>
      <c r="E24" s="2" t="s">
        <v>63</v>
      </c>
      <c r="F24" s="10">
        <v>45323</v>
      </c>
      <c r="G24" s="3" t="s">
        <v>64</v>
      </c>
      <c r="I24" s="11">
        <f t="shared" si="0"/>
        <v>153</v>
      </c>
    </row>
    <row r="25" spans="1:9" s="11" customFormat="1" ht="57.6" x14ac:dyDescent="0.3">
      <c r="A25" s="2" t="s">
        <v>65</v>
      </c>
      <c r="B25" s="12" t="s">
        <v>66</v>
      </c>
      <c r="C25" s="13">
        <v>31454450</v>
      </c>
      <c r="D25" s="1" t="s">
        <v>58</v>
      </c>
      <c r="E25" s="2" t="s">
        <v>67</v>
      </c>
      <c r="F25" s="10">
        <v>45323</v>
      </c>
      <c r="G25" s="2" t="s">
        <v>68</v>
      </c>
      <c r="I25" s="11">
        <f t="shared" si="0"/>
        <v>106</v>
      </c>
    </row>
    <row r="26" spans="1:9" s="11" customFormat="1" ht="57.6" x14ac:dyDescent="0.3">
      <c r="A26" s="2" t="s">
        <v>69</v>
      </c>
      <c r="B26" s="12" t="s">
        <v>272</v>
      </c>
      <c r="C26" s="13">
        <v>532000000</v>
      </c>
      <c r="D26" s="1" t="s">
        <v>58</v>
      </c>
      <c r="E26" s="2" t="s">
        <v>14</v>
      </c>
      <c r="F26" s="10">
        <v>45323</v>
      </c>
      <c r="G26" s="2" t="s">
        <v>70</v>
      </c>
      <c r="I26" s="11">
        <f t="shared" si="0"/>
        <v>94</v>
      </c>
    </row>
    <row r="27" spans="1:9" s="11" customFormat="1" ht="72" x14ac:dyDescent="0.3">
      <c r="A27" s="2" t="s">
        <v>71</v>
      </c>
      <c r="B27" s="12" t="s">
        <v>273</v>
      </c>
      <c r="C27" s="13">
        <v>97000000</v>
      </c>
      <c r="D27" s="1" t="s">
        <v>72</v>
      </c>
      <c r="E27" s="2" t="s">
        <v>21</v>
      </c>
      <c r="F27" s="10">
        <v>45323</v>
      </c>
      <c r="G27" s="2" t="s">
        <v>73</v>
      </c>
      <c r="I27" s="11">
        <f t="shared" si="0"/>
        <v>166</v>
      </c>
    </row>
    <row r="28" spans="1:9" s="11" customFormat="1" ht="72" x14ac:dyDescent="0.3">
      <c r="A28" s="2" t="s">
        <v>74</v>
      </c>
      <c r="B28" s="12" t="s">
        <v>273</v>
      </c>
      <c r="C28" s="13">
        <v>30000000</v>
      </c>
      <c r="D28" s="1" t="s">
        <v>72</v>
      </c>
      <c r="E28" s="2" t="s">
        <v>67</v>
      </c>
      <c r="F28" s="10">
        <v>45323</v>
      </c>
      <c r="G28" s="2" t="s">
        <v>75</v>
      </c>
      <c r="I28" s="11">
        <f t="shared" si="0"/>
        <v>151</v>
      </c>
    </row>
    <row r="29" spans="1:9" s="11" customFormat="1" ht="57.6" x14ac:dyDescent="0.3">
      <c r="A29" s="2" t="s">
        <v>76</v>
      </c>
      <c r="B29" s="12" t="s">
        <v>273</v>
      </c>
      <c r="C29" s="13">
        <v>13978565</v>
      </c>
      <c r="D29" s="1" t="s">
        <v>72</v>
      </c>
      <c r="E29" s="2" t="s">
        <v>67</v>
      </c>
      <c r="F29" s="10">
        <v>45323</v>
      </c>
      <c r="G29" s="2" t="s">
        <v>77</v>
      </c>
      <c r="I29" s="11">
        <f t="shared" si="0"/>
        <v>91</v>
      </c>
    </row>
    <row r="30" spans="1:9" s="11" customFormat="1" ht="72" x14ac:dyDescent="0.3">
      <c r="A30" s="2" t="s">
        <v>307</v>
      </c>
      <c r="B30" s="12" t="s">
        <v>273</v>
      </c>
      <c r="C30" s="13">
        <v>32484953</v>
      </c>
      <c r="D30" s="1" t="s">
        <v>72</v>
      </c>
      <c r="E30" s="2" t="s">
        <v>67</v>
      </c>
      <c r="F30" s="10">
        <v>45323</v>
      </c>
      <c r="G30" s="2" t="s">
        <v>78</v>
      </c>
      <c r="I30" s="11">
        <f t="shared" si="0"/>
        <v>188</v>
      </c>
    </row>
    <row r="31" spans="1:9" s="11" customFormat="1" ht="57.6" x14ac:dyDescent="0.3">
      <c r="A31" s="2" t="s">
        <v>79</v>
      </c>
      <c r="B31" s="12" t="s">
        <v>273</v>
      </c>
      <c r="C31" s="13">
        <v>56246139</v>
      </c>
      <c r="D31" s="1" t="s">
        <v>72</v>
      </c>
      <c r="E31" s="2" t="s">
        <v>80</v>
      </c>
      <c r="F31" s="10">
        <v>45323</v>
      </c>
      <c r="G31" s="2" t="s">
        <v>81</v>
      </c>
      <c r="I31" s="11">
        <f t="shared" si="0"/>
        <v>114</v>
      </c>
    </row>
    <row r="32" spans="1:9" s="11" customFormat="1" ht="57.6" x14ac:dyDescent="0.3">
      <c r="A32" s="2" t="s">
        <v>82</v>
      </c>
      <c r="B32" s="12" t="s">
        <v>273</v>
      </c>
      <c r="C32" s="13">
        <v>490000000</v>
      </c>
      <c r="D32" s="1" t="s">
        <v>72</v>
      </c>
      <c r="E32" s="2" t="s">
        <v>80</v>
      </c>
      <c r="F32" s="10">
        <v>45323</v>
      </c>
      <c r="G32" s="2" t="s">
        <v>81</v>
      </c>
      <c r="I32" s="11">
        <f t="shared" si="0"/>
        <v>140</v>
      </c>
    </row>
    <row r="33" spans="1:9" s="11" customFormat="1" ht="57.6" x14ac:dyDescent="0.3">
      <c r="A33" s="2" t="s">
        <v>83</v>
      </c>
      <c r="B33" s="12" t="s">
        <v>273</v>
      </c>
      <c r="C33" s="13">
        <v>500000000</v>
      </c>
      <c r="D33" s="1" t="s">
        <v>72</v>
      </c>
      <c r="E33" s="2" t="s">
        <v>80</v>
      </c>
      <c r="F33" s="10">
        <v>45323</v>
      </c>
      <c r="G33" s="2" t="s">
        <v>81</v>
      </c>
      <c r="I33" s="11">
        <f t="shared" si="0"/>
        <v>128</v>
      </c>
    </row>
    <row r="34" spans="1:9" s="11" customFormat="1" ht="43.2" x14ac:dyDescent="0.3">
      <c r="A34" s="2" t="s">
        <v>84</v>
      </c>
      <c r="B34" s="12" t="s">
        <v>273</v>
      </c>
      <c r="C34" s="13">
        <v>425000000</v>
      </c>
      <c r="D34" s="1" t="s">
        <v>72</v>
      </c>
      <c r="E34" s="2" t="s">
        <v>80</v>
      </c>
      <c r="F34" s="10">
        <v>45323</v>
      </c>
      <c r="G34" s="2" t="s">
        <v>81</v>
      </c>
      <c r="I34" s="11">
        <f t="shared" si="0"/>
        <v>112</v>
      </c>
    </row>
    <row r="35" spans="1:9" s="11" customFormat="1" ht="57.6" x14ac:dyDescent="0.3">
      <c r="A35" s="2" t="s">
        <v>85</v>
      </c>
      <c r="B35" s="12" t="s">
        <v>273</v>
      </c>
      <c r="C35" s="13">
        <v>350000000</v>
      </c>
      <c r="D35" s="1" t="s">
        <v>72</v>
      </c>
      <c r="E35" s="2" t="s">
        <v>80</v>
      </c>
      <c r="F35" s="10">
        <v>45323</v>
      </c>
      <c r="G35" s="2" t="s">
        <v>81</v>
      </c>
      <c r="I35" s="11">
        <f t="shared" si="0"/>
        <v>135</v>
      </c>
    </row>
    <row r="36" spans="1:9" s="11" customFormat="1" ht="43.2" x14ac:dyDescent="0.3">
      <c r="A36" s="2" t="s">
        <v>86</v>
      </c>
      <c r="B36" s="12" t="s">
        <v>57</v>
      </c>
      <c r="C36" s="13">
        <v>62150000</v>
      </c>
      <c r="D36" s="1" t="s">
        <v>87</v>
      </c>
      <c r="E36" s="2" t="s">
        <v>21</v>
      </c>
      <c r="F36" s="10">
        <v>45323</v>
      </c>
      <c r="G36" s="2" t="s">
        <v>59</v>
      </c>
      <c r="I36" s="11">
        <f t="shared" si="0"/>
        <v>79</v>
      </c>
    </row>
    <row r="37" spans="1:9" s="11" customFormat="1" ht="57.6" x14ac:dyDescent="0.3">
      <c r="A37" s="2" t="s">
        <v>88</v>
      </c>
      <c r="B37" s="12" t="s">
        <v>89</v>
      </c>
      <c r="C37" s="13">
        <v>80000000</v>
      </c>
      <c r="D37" s="1" t="s">
        <v>87</v>
      </c>
      <c r="E37" s="2" t="s">
        <v>14</v>
      </c>
      <c r="F37" s="10">
        <v>45323</v>
      </c>
      <c r="G37" s="2" t="s">
        <v>90</v>
      </c>
      <c r="I37" s="11">
        <f t="shared" si="0"/>
        <v>105</v>
      </c>
    </row>
    <row r="38" spans="1:9" s="11" customFormat="1" ht="57.6" x14ac:dyDescent="0.3">
      <c r="A38" s="2" t="s">
        <v>91</v>
      </c>
      <c r="B38" s="12" t="s">
        <v>92</v>
      </c>
      <c r="C38" s="13">
        <v>15000000</v>
      </c>
      <c r="D38" s="1" t="s">
        <v>87</v>
      </c>
      <c r="E38" s="2" t="s">
        <v>21</v>
      </c>
      <c r="F38" s="10">
        <v>45323</v>
      </c>
      <c r="G38" s="2" t="s">
        <v>93</v>
      </c>
      <c r="I38" s="11">
        <f t="shared" si="0"/>
        <v>116</v>
      </c>
    </row>
    <row r="39" spans="1:9" s="11" customFormat="1" ht="28.8" x14ac:dyDescent="0.3">
      <c r="A39" s="2" t="s">
        <v>94</v>
      </c>
      <c r="B39" s="12" t="s">
        <v>57</v>
      </c>
      <c r="C39" s="13">
        <v>30000000</v>
      </c>
      <c r="D39" s="1" t="s">
        <v>87</v>
      </c>
      <c r="E39" s="2" t="s">
        <v>21</v>
      </c>
      <c r="F39" s="10">
        <v>45323</v>
      </c>
      <c r="G39" s="2" t="s">
        <v>95</v>
      </c>
      <c r="I39" s="11">
        <f t="shared" si="0"/>
        <v>38</v>
      </c>
    </row>
    <row r="40" spans="1:9" s="11" customFormat="1" ht="72" x14ac:dyDescent="0.3">
      <c r="A40" s="2" t="s">
        <v>96</v>
      </c>
      <c r="B40" s="12" t="s">
        <v>57</v>
      </c>
      <c r="C40" s="13">
        <v>21000000</v>
      </c>
      <c r="D40" s="1" t="s">
        <v>87</v>
      </c>
      <c r="E40" s="2" t="s">
        <v>21</v>
      </c>
      <c r="F40" s="10">
        <v>45323</v>
      </c>
      <c r="G40" s="2" t="s">
        <v>95</v>
      </c>
      <c r="I40" s="11">
        <f t="shared" si="0"/>
        <v>139</v>
      </c>
    </row>
    <row r="41" spans="1:9" s="11" customFormat="1" ht="43.2" x14ac:dyDescent="0.3">
      <c r="A41" s="2" t="s">
        <v>97</v>
      </c>
      <c r="B41" s="12" t="s">
        <v>57</v>
      </c>
      <c r="C41" s="13">
        <v>3000000</v>
      </c>
      <c r="D41" s="1" t="s">
        <v>87</v>
      </c>
      <c r="E41" s="2" t="s">
        <v>21</v>
      </c>
      <c r="F41" s="10">
        <v>45323</v>
      </c>
      <c r="G41" s="2" t="s">
        <v>95</v>
      </c>
      <c r="I41" s="11">
        <f t="shared" si="0"/>
        <v>103</v>
      </c>
    </row>
    <row r="42" spans="1:9" s="11" customFormat="1" ht="28.8" x14ac:dyDescent="0.3">
      <c r="A42" s="2" t="s">
        <v>98</v>
      </c>
      <c r="B42" s="12" t="s">
        <v>99</v>
      </c>
      <c r="C42" s="13">
        <v>3000000</v>
      </c>
      <c r="D42" s="1" t="s">
        <v>87</v>
      </c>
      <c r="E42" s="2" t="s">
        <v>14</v>
      </c>
      <c r="F42" s="10">
        <v>45323</v>
      </c>
      <c r="G42" s="2" t="s">
        <v>95</v>
      </c>
      <c r="I42" s="11">
        <f t="shared" si="0"/>
        <v>48</v>
      </c>
    </row>
    <row r="43" spans="1:9" s="11" customFormat="1" ht="28.8" x14ac:dyDescent="0.3">
      <c r="A43" s="2" t="s">
        <v>100</v>
      </c>
      <c r="B43" s="12" t="s">
        <v>99</v>
      </c>
      <c r="C43" s="13">
        <v>1000000</v>
      </c>
      <c r="D43" s="1" t="s">
        <v>87</v>
      </c>
      <c r="E43" s="2" t="s">
        <v>21</v>
      </c>
      <c r="F43" s="10">
        <v>45323</v>
      </c>
      <c r="G43" s="2" t="s">
        <v>95</v>
      </c>
      <c r="I43" s="11">
        <f t="shared" si="0"/>
        <v>69</v>
      </c>
    </row>
    <row r="44" spans="1:9" s="11" customFormat="1" ht="43.2" x14ac:dyDescent="0.3">
      <c r="A44" s="2" t="s">
        <v>101</v>
      </c>
      <c r="B44" s="12" t="s">
        <v>102</v>
      </c>
      <c r="C44" s="13">
        <v>25000000</v>
      </c>
      <c r="D44" s="1" t="s">
        <v>87</v>
      </c>
      <c r="E44" s="2" t="s">
        <v>21</v>
      </c>
      <c r="F44" s="10">
        <v>45323</v>
      </c>
      <c r="G44" s="2" t="s">
        <v>95</v>
      </c>
      <c r="I44" s="11">
        <f t="shared" si="0"/>
        <v>90</v>
      </c>
    </row>
    <row r="45" spans="1:9" s="11" customFormat="1" ht="43.2" x14ac:dyDescent="0.3">
      <c r="A45" s="2" t="s">
        <v>103</v>
      </c>
      <c r="B45" s="12" t="s">
        <v>104</v>
      </c>
      <c r="C45" s="13">
        <v>20000000</v>
      </c>
      <c r="D45" s="1" t="s">
        <v>87</v>
      </c>
      <c r="E45" s="2" t="s">
        <v>21</v>
      </c>
      <c r="F45" s="10">
        <v>45323</v>
      </c>
      <c r="G45" s="2" t="s">
        <v>105</v>
      </c>
      <c r="I45" s="11">
        <f t="shared" si="0"/>
        <v>105</v>
      </c>
    </row>
    <row r="46" spans="1:9" s="11" customFormat="1" ht="86.4" x14ac:dyDescent="0.3">
      <c r="A46" s="2" t="s">
        <v>106</v>
      </c>
      <c r="B46" s="12" t="s">
        <v>274</v>
      </c>
      <c r="C46" s="13">
        <v>10000000</v>
      </c>
      <c r="D46" s="1" t="s">
        <v>87</v>
      </c>
      <c r="E46" s="2" t="s">
        <v>21</v>
      </c>
      <c r="F46" s="10">
        <v>45323</v>
      </c>
      <c r="G46" s="2" t="s">
        <v>107</v>
      </c>
      <c r="I46" s="11">
        <f t="shared" si="0"/>
        <v>189</v>
      </c>
    </row>
    <row r="47" spans="1:9" s="11" customFormat="1" ht="28.8" x14ac:dyDescent="0.3">
      <c r="A47" s="2" t="s">
        <v>108</v>
      </c>
      <c r="B47" s="12" t="s">
        <v>109</v>
      </c>
      <c r="C47" s="13">
        <v>6000000</v>
      </c>
      <c r="D47" s="1" t="s">
        <v>87</v>
      </c>
      <c r="E47" s="2" t="s">
        <v>67</v>
      </c>
      <c r="F47" s="10">
        <v>45323</v>
      </c>
      <c r="G47" s="2" t="s">
        <v>110</v>
      </c>
      <c r="I47" s="11">
        <f t="shared" si="0"/>
        <v>57</v>
      </c>
    </row>
    <row r="48" spans="1:9" s="11" customFormat="1" ht="28.8" x14ac:dyDescent="0.3">
      <c r="A48" s="2" t="s">
        <v>111</v>
      </c>
      <c r="B48" s="12" t="s">
        <v>99</v>
      </c>
      <c r="C48" s="13">
        <v>80000000</v>
      </c>
      <c r="D48" s="1" t="s">
        <v>87</v>
      </c>
      <c r="E48" s="2" t="s">
        <v>48</v>
      </c>
      <c r="F48" s="10">
        <v>45323</v>
      </c>
      <c r="G48" s="2" t="s">
        <v>112</v>
      </c>
      <c r="I48" s="11">
        <f t="shared" si="0"/>
        <v>57</v>
      </c>
    </row>
    <row r="49" spans="1:9" s="11" customFormat="1" ht="57.6" x14ac:dyDescent="0.3">
      <c r="A49" s="2" t="s">
        <v>113</v>
      </c>
      <c r="B49" s="12" t="s">
        <v>275</v>
      </c>
      <c r="C49" s="13">
        <v>47000000</v>
      </c>
      <c r="D49" s="1" t="s">
        <v>114</v>
      </c>
      <c r="E49" s="2" t="s">
        <v>14</v>
      </c>
      <c r="F49" s="10">
        <v>45323</v>
      </c>
      <c r="G49" s="2" t="s">
        <v>22</v>
      </c>
      <c r="I49" s="11">
        <f t="shared" si="0"/>
        <v>109</v>
      </c>
    </row>
    <row r="50" spans="1:9" s="11" customFormat="1" ht="43.2" x14ac:dyDescent="0.3">
      <c r="A50" s="2" t="s">
        <v>115</v>
      </c>
      <c r="B50" s="12" t="s">
        <v>57</v>
      </c>
      <c r="C50" s="13">
        <v>9340763</v>
      </c>
      <c r="D50" s="1" t="s">
        <v>116</v>
      </c>
      <c r="E50" s="2" t="s">
        <v>21</v>
      </c>
      <c r="F50" s="10">
        <v>45323</v>
      </c>
      <c r="G50" s="2" t="s">
        <v>59</v>
      </c>
      <c r="I50" s="11">
        <f t="shared" si="0"/>
        <v>78</v>
      </c>
    </row>
    <row r="51" spans="1:9" s="11" customFormat="1" ht="28.8" x14ac:dyDescent="0.3">
      <c r="A51" s="2" t="s">
        <v>117</v>
      </c>
      <c r="B51" s="12" t="s">
        <v>276</v>
      </c>
      <c r="C51" s="13">
        <v>18000000</v>
      </c>
      <c r="D51" s="1" t="s">
        <v>116</v>
      </c>
      <c r="E51" s="2" t="s">
        <v>21</v>
      </c>
      <c r="F51" s="10">
        <v>45323</v>
      </c>
      <c r="G51" s="2" t="s">
        <v>105</v>
      </c>
      <c r="I51" s="11">
        <f t="shared" si="0"/>
        <v>39</v>
      </c>
    </row>
    <row r="52" spans="1:9" s="11" customFormat="1" ht="28.8" x14ac:dyDescent="0.3">
      <c r="A52" s="2" t="s">
        <v>118</v>
      </c>
      <c r="B52" s="12" t="s">
        <v>119</v>
      </c>
      <c r="C52" s="13">
        <v>190355280</v>
      </c>
      <c r="D52" s="1" t="s">
        <v>116</v>
      </c>
      <c r="E52" s="2" t="s">
        <v>21</v>
      </c>
      <c r="F52" s="10">
        <v>45323</v>
      </c>
      <c r="G52" s="2" t="s">
        <v>105</v>
      </c>
      <c r="I52" s="11">
        <f t="shared" si="0"/>
        <v>39</v>
      </c>
    </row>
    <row r="53" spans="1:9" s="11" customFormat="1" x14ac:dyDescent="0.3">
      <c r="A53" s="2" t="s">
        <v>120</v>
      </c>
      <c r="B53" s="12" t="s">
        <v>277</v>
      </c>
      <c r="C53" s="13">
        <v>48000000</v>
      </c>
      <c r="D53" s="1" t="s">
        <v>116</v>
      </c>
      <c r="E53" s="2" t="s">
        <v>21</v>
      </c>
      <c r="F53" s="10">
        <v>45323</v>
      </c>
      <c r="G53" s="2" t="s">
        <v>105</v>
      </c>
      <c r="I53" s="11">
        <f t="shared" si="0"/>
        <v>37</v>
      </c>
    </row>
    <row r="54" spans="1:9" s="11" customFormat="1" ht="57.6" x14ac:dyDescent="0.3">
      <c r="A54" s="2" t="s">
        <v>121</v>
      </c>
      <c r="B54" s="12" t="s">
        <v>278</v>
      </c>
      <c r="C54" s="13">
        <v>3500000</v>
      </c>
      <c r="D54" s="1" t="s">
        <v>116</v>
      </c>
      <c r="E54" s="2" t="s">
        <v>41</v>
      </c>
      <c r="F54" s="10">
        <v>45323</v>
      </c>
      <c r="G54" s="2" t="s">
        <v>105</v>
      </c>
      <c r="I54" s="11">
        <f t="shared" si="0"/>
        <v>45</v>
      </c>
    </row>
    <row r="55" spans="1:9" s="11" customFormat="1" ht="28.8" x14ac:dyDescent="0.3">
      <c r="A55" s="2" t="s">
        <v>122</v>
      </c>
      <c r="B55" s="12" t="s">
        <v>279</v>
      </c>
      <c r="C55" s="13">
        <v>73794720</v>
      </c>
      <c r="D55" s="1" t="s">
        <v>116</v>
      </c>
      <c r="E55" s="2" t="s">
        <v>21</v>
      </c>
      <c r="F55" s="10">
        <v>45323</v>
      </c>
      <c r="G55" s="2" t="s">
        <v>105</v>
      </c>
      <c r="I55" s="11">
        <f t="shared" si="0"/>
        <v>52</v>
      </c>
    </row>
    <row r="56" spans="1:9" s="11" customFormat="1" ht="28.8" x14ac:dyDescent="0.3">
      <c r="A56" s="2" t="s">
        <v>123</v>
      </c>
      <c r="B56" s="12" t="s">
        <v>124</v>
      </c>
      <c r="C56" s="13">
        <v>15000000</v>
      </c>
      <c r="D56" s="1" t="s">
        <v>116</v>
      </c>
      <c r="E56" s="2" t="s">
        <v>21</v>
      </c>
      <c r="F56" s="10">
        <v>45323</v>
      </c>
      <c r="G56" s="2" t="s">
        <v>105</v>
      </c>
      <c r="I56" s="11">
        <f t="shared" si="0"/>
        <v>39</v>
      </c>
    </row>
    <row r="57" spans="1:9" s="11" customFormat="1" ht="28.8" x14ac:dyDescent="0.3">
      <c r="A57" s="2" t="s">
        <v>125</v>
      </c>
      <c r="B57" s="12" t="s">
        <v>280</v>
      </c>
      <c r="C57" s="13">
        <v>40000000</v>
      </c>
      <c r="D57" s="1" t="s">
        <v>116</v>
      </c>
      <c r="E57" s="2" t="s">
        <v>21</v>
      </c>
      <c r="F57" s="10">
        <v>45323</v>
      </c>
      <c r="G57" s="2" t="s">
        <v>105</v>
      </c>
      <c r="I57" s="11">
        <f t="shared" si="0"/>
        <v>60</v>
      </c>
    </row>
    <row r="58" spans="1:9" s="11" customFormat="1" ht="28.8" x14ac:dyDescent="0.3">
      <c r="A58" s="2" t="s">
        <v>126</v>
      </c>
      <c r="B58" s="12" t="s">
        <v>127</v>
      </c>
      <c r="C58" s="13">
        <v>3500000</v>
      </c>
      <c r="D58" s="1" t="s">
        <v>116</v>
      </c>
      <c r="E58" s="2" t="s">
        <v>21</v>
      </c>
      <c r="F58" s="10">
        <v>45323</v>
      </c>
      <c r="G58" s="2" t="s">
        <v>105</v>
      </c>
      <c r="I58" s="11">
        <f t="shared" si="0"/>
        <v>58</v>
      </c>
    </row>
    <row r="59" spans="1:9" s="11" customFormat="1" ht="57.6" x14ac:dyDescent="0.3">
      <c r="A59" s="2" t="s">
        <v>128</v>
      </c>
      <c r="B59" s="12" t="s">
        <v>281</v>
      </c>
      <c r="C59" s="13">
        <v>4251000</v>
      </c>
      <c r="D59" s="1" t="s">
        <v>116</v>
      </c>
      <c r="E59" s="2" t="s">
        <v>21</v>
      </c>
      <c r="F59" s="10">
        <v>45323</v>
      </c>
      <c r="G59" s="2" t="s">
        <v>129</v>
      </c>
      <c r="I59" s="11">
        <f t="shared" si="0"/>
        <v>93</v>
      </c>
    </row>
    <row r="60" spans="1:9" s="11" customFormat="1" ht="43.2" x14ac:dyDescent="0.3">
      <c r="A60" s="2" t="s">
        <v>130</v>
      </c>
      <c r="B60" s="12" t="s">
        <v>282</v>
      </c>
      <c r="C60" s="13">
        <v>2000000</v>
      </c>
      <c r="D60" s="1" t="s">
        <v>116</v>
      </c>
      <c r="E60" s="2" t="s">
        <v>21</v>
      </c>
      <c r="F60" s="10">
        <v>45323</v>
      </c>
      <c r="G60" s="2" t="s">
        <v>38</v>
      </c>
      <c r="I60" s="11">
        <f t="shared" si="0"/>
        <v>72</v>
      </c>
    </row>
    <row r="61" spans="1:9" s="11" customFormat="1" ht="43.2" x14ac:dyDescent="0.3">
      <c r="A61" s="2" t="s">
        <v>131</v>
      </c>
      <c r="B61" s="12" t="s">
        <v>283</v>
      </c>
      <c r="C61" s="13">
        <v>340000000</v>
      </c>
      <c r="D61" s="6" t="s">
        <v>132</v>
      </c>
      <c r="E61" s="2" t="s">
        <v>14</v>
      </c>
      <c r="F61" s="10">
        <v>45323</v>
      </c>
      <c r="G61" s="2" t="s">
        <v>107</v>
      </c>
      <c r="I61" s="11">
        <f t="shared" si="0"/>
        <v>88</v>
      </c>
    </row>
    <row r="62" spans="1:9" s="11" customFormat="1" ht="86.4" x14ac:dyDescent="0.3">
      <c r="A62" s="7" t="s">
        <v>133</v>
      </c>
      <c r="B62" s="12" t="s">
        <v>89</v>
      </c>
      <c r="C62" s="13">
        <v>100000000</v>
      </c>
      <c r="D62" s="6" t="s">
        <v>132</v>
      </c>
      <c r="E62" s="2" t="s">
        <v>67</v>
      </c>
      <c r="F62" s="10">
        <v>45323</v>
      </c>
      <c r="G62" s="2" t="s">
        <v>78</v>
      </c>
      <c r="I62" s="11">
        <f t="shared" si="0"/>
        <v>199</v>
      </c>
    </row>
    <row r="63" spans="1:9" s="11" customFormat="1" ht="57.6" x14ac:dyDescent="0.3">
      <c r="A63" s="2" t="s">
        <v>134</v>
      </c>
      <c r="B63" s="12" t="s">
        <v>284</v>
      </c>
      <c r="C63" s="13">
        <v>89205827.290000007</v>
      </c>
      <c r="D63" s="1" t="s">
        <v>135</v>
      </c>
      <c r="E63" s="2" t="s">
        <v>41</v>
      </c>
      <c r="F63" s="10">
        <v>45323</v>
      </c>
      <c r="G63" s="2" t="s">
        <v>93</v>
      </c>
      <c r="I63" s="11">
        <f t="shared" si="0"/>
        <v>35</v>
      </c>
    </row>
    <row r="64" spans="1:9" s="11" customFormat="1" ht="28.8" x14ac:dyDescent="0.3">
      <c r="A64" s="2" t="s">
        <v>136</v>
      </c>
      <c r="B64" s="12" t="s">
        <v>285</v>
      </c>
      <c r="C64" s="13">
        <v>18000000</v>
      </c>
      <c r="D64" s="1" t="s">
        <v>137</v>
      </c>
      <c r="E64" s="2" t="s">
        <v>14</v>
      </c>
      <c r="F64" s="10">
        <v>45323</v>
      </c>
      <c r="G64" s="2" t="s">
        <v>107</v>
      </c>
      <c r="I64" s="11">
        <f t="shared" si="0"/>
        <v>36</v>
      </c>
    </row>
    <row r="65" spans="1:9" s="11" customFormat="1" ht="28.8" x14ac:dyDescent="0.3">
      <c r="A65" s="2" t="s">
        <v>138</v>
      </c>
      <c r="B65" s="12" t="s">
        <v>286</v>
      </c>
      <c r="C65" s="13">
        <v>36800000</v>
      </c>
      <c r="D65" s="1" t="s">
        <v>139</v>
      </c>
      <c r="E65" s="2" t="s">
        <v>14</v>
      </c>
      <c r="F65" s="10">
        <v>45323</v>
      </c>
      <c r="G65" s="2" t="s">
        <v>105</v>
      </c>
      <c r="I65" s="11">
        <f t="shared" si="0"/>
        <v>59</v>
      </c>
    </row>
    <row r="66" spans="1:9" s="11" customFormat="1" ht="43.2" x14ac:dyDescent="0.3">
      <c r="A66" s="2" t="s">
        <v>140</v>
      </c>
      <c r="B66" s="12" t="s">
        <v>287</v>
      </c>
      <c r="C66" s="13">
        <v>2000000</v>
      </c>
      <c r="D66" s="1" t="s">
        <v>141</v>
      </c>
      <c r="E66" s="2" t="s">
        <v>14</v>
      </c>
      <c r="F66" s="10">
        <v>45323</v>
      </c>
      <c r="G66" s="2" t="s">
        <v>105</v>
      </c>
      <c r="I66" s="11">
        <f t="shared" si="0"/>
        <v>69</v>
      </c>
    </row>
    <row r="67" spans="1:9" s="11" customFormat="1" ht="43.2" x14ac:dyDescent="0.3">
      <c r="A67" s="2" t="s">
        <v>142</v>
      </c>
      <c r="B67" s="12" t="s">
        <v>214</v>
      </c>
      <c r="C67" s="13">
        <v>22500000</v>
      </c>
      <c r="D67" s="1" t="s">
        <v>143</v>
      </c>
      <c r="E67" s="2" t="s">
        <v>21</v>
      </c>
      <c r="F67" s="10">
        <v>45323</v>
      </c>
      <c r="G67" s="2" t="s">
        <v>105</v>
      </c>
      <c r="I67" s="11">
        <f t="shared" si="0"/>
        <v>76</v>
      </c>
    </row>
    <row r="68" spans="1:9" s="11" customFormat="1" ht="43.2" x14ac:dyDescent="0.3">
      <c r="A68" s="2" t="s">
        <v>144</v>
      </c>
      <c r="B68" s="12" t="s">
        <v>288</v>
      </c>
      <c r="C68" s="13">
        <v>4217612</v>
      </c>
      <c r="D68" s="1" t="s">
        <v>145</v>
      </c>
      <c r="E68" s="2" t="s">
        <v>21</v>
      </c>
      <c r="F68" s="10">
        <v>45323</v>
      </c>
      <c r="G68" s="2" t="s">
        <v>146</v>
      </c>
      <c r="I68" s="11">
        <f t="shared" si="0"/>
        <v>61</v>
      </c>
    </row>
    <row r="69" spans="1:9" s="11" customFormat="1" ht="28.8" x14ac:dyDescent="0.3">
      <c r="A69" s="2" t="s">
        <v>147</v>
      </c>
      <c r="B69" s="12" t="s">
        <v>288</v>
      </c>
      <c r="C69" s="13">
        <v>7200000</v>
      </c>
      <c r="D69" s="1" t="s">
        <v>145</v>
      </c>
      <c r="E69" s="2" t="s">
        <v>21</v>
      </c>
      <c r="F69" s="10">
        <v>45323</v>
      </c>
      <c r="G69" s="2" t="s">
        <v>105</v>
      </c>
      <c r="I69" s="11">
        <f t="shared" si="0"/>
        <v>71</v>
      </c>
    </row>
    <row r="70" spans="1:9" s="11" customFormat="1" ht="43.2" x14ac:dyDescent="0.3">
      <c r="A70" s="2" t="s">
        <v>148</v>
      </c>
      <c r="B70" s="12" t="s">
        <v>149</v>
      </c>
      <c r="C70" s="13">
        <v>29765001</v>
      </c>
      <c r="D70" s="1" t="s">
        <v>150</v>
      </c>
      <c r="E70" s="2" t="s">
        <v>151</v>
      </c>
      <c r="F70" s="10">
        <v>45323</v>
      </c>
      <c r="G70" s="2" t="s">
        <v>146</v>
      </c>
      <c r="I70" s="11">
        <f t="shared" si="0"/>
        <v>71</v>
      </c>
    </row>
    <row r="71" spans="1:9" s="11" customFormat="1" ht="57.6" x14ac:dyDescent="0.3">
      <c r="A71" s="2" t="s">
        <v>152</v>
      </c>
      <c r="B71" s="12" t="s">
        <v>204</v>
      </c>
      <c r="C71" s="13">
        <v>330525</v>
      </c>
      <c r="D71" s="1" t="s">
        <v>153</v>
      </c>
      <c r="E71" s="2" t="s">
        <v>21</v>
      </c>
      <c r="F71" s="10">
        <v>45323</v>
      </c>
      <c r="G71" s="2" t="s">
        <v>38</v>
      </c>
      <c r="I71" s="11">
        <f t="shared" ref="I71:I133" si="1">+LEN(A71)</f>
        <v>102</v>
      </c>
    </row>
    <row r="72" spans="1:9" s="11" customFormat="1" ht="28.8" x14ac:dyDescent="0.3">
      <c r="A72" s="2" t="s">
        <v>154</v>
      </c>
      <c r="B72" s="12" t="s">
        <v>155</v>
      </c>
      <c r="C72" s="13">
        <v>1000000</v>
      </c>
      <c r="D72" s="1" t="s">
        <v>153</v>
      </c>
      <c r="E72" s="2" t="s">
        <v>80</v>
      </c>
      <c r="F72" s="10">
        <v>45323</v>
      </c>
      <c r="G72" s="2" t="s">
        <v>81</v>
      </c>
      <c r="I72" s="11">
        <f t="shared" si="1"/>
        <v>49</v>
      </c>
    </row>
    <row r="73" spans="1:9" s="11" customFormat="1" ht="28.8" x14ac:dyDescent="0.3">
      <c r="A73" s="2" t="s">
        <v>156</v>
      </c>
      <c r="B73" s="12" t="s">
        <v>289</v>
      </c>
      <c r="C73" s="13">
        <v>7425000</v>
      </c>
      <c r="D73" s="1" t="s">
        <v>157</v>
      </c>
      <c r="E73" s="2" t="s">
        <v>21</v>
      </c>
      <c r="F73" s="10">
        <v>45323</v>
      </c>
      <c r="G73" s="2" t="s">
        <v>105</v>
      </c>
      <c r="I73" s="11">
        <f t="shared" si="1"/>
        <v>67</v>
      </c>
    </row>
    <row r="74" spans="1:9" s="11" customFormat="1" x14ac:dyDescent="0.3">
      <c r="A74" s="2" t="s">
        <v>158</v>
      </c>
      <c r="B74" s="12" t="s">
        <v>290</v>
      </c>
      <c r="C74" s="13">
        <v>1250000</v>
      </c>
      <c r="D74" s="1" t="s">
        <v>159</v>
      </c>
      <c r="E74" s="2" t="s">
        <v>21</v>
      </c>
      <c r="F74" s="10">
        <v>45323</v>
      </c>
      <c r="G74" s="2" t="s">
        <v>38</v>
      </c>
      <c r="I74" s="11">
        <f t="shared" si="1"/>
        <v>35</v>
      </c>
    </row>
    <row r="75" spans="1:9" s="11" customFormat="1" ht="28.8" x14ac:dyDescent="0.3">
      <c r="A75" s="2" t="s">
        <v>160</v>
      </c>
      <c r="B75" s="12" t="s">
        <v>291</v>
      </c>
      <c r="C75" s="13">
        <v>450000</v>
      </c>
      <c r="D75" s="1" t="s">
        <v>161</v>
      </c>
      <c r="E75" s="2" t="s">
        <v>21</v>
      </c>
      <c r="F75" s="10">
        <v>45323</v>
      </c>
      <c r="G75" s="2" t="s">
        <v>105</v>
      </c>
      <c r="I75" s="11">
        <f t="shared" si="1"/>
        <v>51</v>
      </c>
    </row>
    <row r="76" spans="1:9" s="11" customFormat="1" ht="72" x14ac:dyDescent="0.3">
      <c r="A76" s="2" t="s">
        <v>162</v>
      </c>
      <c r="B76" s="12" t="s">
        <v>261</v>
      </c>
      <c r="C76" s="13">
        <v>4424851</v>
      </c>
      <c r="D76" s="1" t="s">
        <v>163</v>
      </c>
      <c r="E76" s="2" t="s">
        <v>21</v>
      </c>
      <c r="F76" s="10">
        <v>45323</v>
      </c>
      <c r="G76" s="2" t="s">
        <v>18</v>
      </c>
      <c r="I76" s="11">
        <f t="shared" si="1"/>
        <v>113</v>
      </c>
    </row>
    <row r="77" spans="1:9" s="11" customFormat="1" ht="43.2" x14ac:dyDescent="0.3">
      <c r="A77" s="2" t="s">
        <v>308</v>
      </c>
      <c r="B77" s="12" t="s">
        <v>292</v>
      </c>
      <c r="C77" s="13">
        <v>3150000</v>
      </c>
      <c r="D77" s="1" t="s">
        <v>164</v>
      </c>
      <c r="E77" s="2" t="s">
        <v>165</v>
      </c>
      <c r="F77" s="10">
        <v>45323</v>
      </c>
      <c r="G77" s="2" t="s">
        <v>107</v>
      </c>
      <c r="I77" s="11">
        <f t="shared" si="1"/>
        <v>88</v>
      </c>
    </row>
    <row r="78" spans="1:9" s="11" customFormat="1" x14ac:dyDescent="0.3">
      <c r="A78" s="2" t="s">
        <v>166</v>
      </c>
      <c r="B78" s="12" t="s">
        <v>293</v>
      </c>
      <c r="C78" s="13">
        <v>600000</v>
      </c>
      <c r="D78" s="1" t="s">
        <v>167</v>
      </c>
      <c r="E78" s="2" t="s">
        <v>21</v>
      </c>
      <c r="F78" s="10">
        <v>45323</v>
      </c>
      <c r="G78" s="2" t="s">
        <v>105</v>
      </c>
      <c r="I78" s="11">
        <f t="shared" si="1"/>
        <v>29</v>
      </c>
    </row>
    <row r="79" spans="1:9" s="11" customFormat="1" ht="43.2" x14ac:dyDescent="0.3">
      <c r="A79" s="9" t="s">
        <v>168</v>
      </c>
      <c r="B79" s="12" t="s">
        <v>286</v>
      </c>
      <c r="C79" s="13">
        <v>63657797</v>
      </c>
      <c r="D79" s="1" t="s">
        <v>169</v>
      </c>
      <c r="E79" s="2" t="s">
        <v>21</v>
      </c>
      <c r="F79" s="10">
        <v>45323</v>
      </c>
      <c r="G79" s="2" t="s">
        <v>170</v>
      </c>
      <c r="I79" s="11">
        <f t="shared" si="1"/>
        <v>68</v>
      </c>
    </row>
    <row r="80" spans="1:9" s="11" customFormat="1" ht="57.6" x14ac:dyDescent="0.3">
      <c r="A80" s="2" t="s">
        <v>171</v>
      </c>
      <c r="B80" s="12" t="s">
        <v>214</v>
      </c>
      <c r="C80" s="13">
        <v>6500000</v>
      </c>
      <c r="D80" s="1" t="s">
        <v>172</v>
      </c>
      <c r="E80" s="2" t="s">
        <v>21</v>
      </c>
      <c r="F80" s="10">
        <v>45323</v>
      </c>
      <c r="G80" s="2" t="s">
        <v>105</v>
      </c>
      <c r="I80" s="11">
        <f t="shared" si="1"/>
        <v>101</v>
      </c>
    </row>
    <row r="81" spans="1:9" s="11" customFormat="1" ht="28.8" x14ac:dyDescent="0.3">
      <c r="A81" t="s">
        <v>173</v>
      </c>
      <c r="B81" s="12" t="s">
        <v>294</v>
      </c>
      <c r="C81" s="13">
        <v>514266</v>
      </c>
      <c r="D81" s="1" t="s">
        <v>174</v>
      </c>
      <c r="E81" s="2" t="s">
        <v>21</v>
      </c>
      <c r="F81" s="10">
        <v>45323</v>
      </c>
      <c r="G81" s="2" t="s">
        <v>18</v>
      </c>
      <c r="I81" s="11">
        <f t="shared" si="1"/>
        <v>20</v>
      </c>
    </row>
    <row r="82" spans="1:9" s="11" customFormat="1" ht="28.8" x14ac:dyDescent="0.3">
      <c r="A82" t="s">
        <v>175</v>
      </c>
      <c r="B82" s="12" t="s">
        <v>295</v>
      </c>
      <c r="C82" s="13">
        <v>187443</v>
      </c>
      <c r="D82" s="1" t="s">
        <v>174</v>
      </c>
      <c r="E82" s="2" t="s">
        <v>21</v>
      </c>
      <c r="F82" s="10">
        <v>45323</v>
      </c>
      <c r="G82" s="2" t="s">
        <v>18</v>
      </c>
      <c r="I82" s="11">
        <f t="shared" si="1"/>
        <v>17</v>
      </c>
    </row>
    <row r="83" spans="1:9" s="11" customFormat="1" ht="28.8" x14ac:dyDescent="0.3">
      <c r="A83" t="s">
        <v>176</v>
      </c>
      <c r="B83" s="12" t="s">
        <v>296</v>
      </c>
      <c r="C83" s="13">
        <v>177830</v>
      </c>
      <c r="D83" s="1" t="s">
        <v>174</v>
      </c>
      <c r="E83" s="2" t="s">
        <v>21</v>
      </c>
      <c r="F83" s="10">
        <v>45323</v>
      </c>
      <c r="G83" s="2" t="s">
        <v>18</v>
      </c>
      <c r="I83" s="11">
        <f t="shared" si="1"/>
        <v>20</v>
      </c>
    </row>
    <row r="84" spans="1:9" s="11" customFormat="1" ht="28.8" x14ac:dyDescent="0.3">
      <c r="A84" t="s">
        <v>177</v>
      </c>
      <c r="B84" s="12" t="s">
        <v>297</v>
      </c>
      <c r="C84" s="13">
        <v>271552</v>
      </c>
      <c r="D84" s="1" t="s">
        <v>174</v>
      </c>
      <c r="E84" s="2" t="s">
        <v>21</v>
      </c>
      <c r="F84" s="10">
        <v>45323</v>
      </c>
      <c r="G84" s="2" t="s">
        <v>18</v>
      </c>
      <c r="I84" s="11">
        <f t="shared" si="1"/>
        <v>18</v>
      </c>
    </row>
    <row r="85" spans="1:9" s="11" customFormat="1" ht="28.8" x14ac:dyDescent="0.3">
      <c r="A85" t="s">
        <v>178</v>
      </c>
      <c r="B85" s="12" t="s">
        <v>298</v>
      </c>
      <c r="C85" s="13">
        <v>749772</v>
      </c>
      <c r="D85" s="1" t="s">
        <v>174</v>
      </c>
      <c r="E85" s="2" t="s">
        <v>21</v>
      </c>
      <c r="F85" s="10">
        <v>45323</v>
      </c>
      <c r="G85" s="2" t="s">
        <v>18</v>
      </c>
      <c r="I85" s="11">
        <f t="shared" si="1"/>
        <v>24</v>
      </c>
    </row>
    <row r="86" spans="1:9" s="11" customFormat="1" ht="28.8" x14ac:dyDescent="0.3">
      <c r="A86" t="s">
        <v>179</v>
      </c>
      <c r="B86" s="12" t="s">
        <v>299</v>
      </c>
      <c r="C86" s="13">
        <v>62481</v>
      </c>
      <c r="D86" s="1" t="s">
        <v>174</v>
      </c>
      <c r="E86" s="2" t="s">
        <v>21</v>
      </c>
      <c r="F86" s="10">
        <v>45323</v>
      </c>
      <c r="G86" s="2" t="s">
        <v>18</v>
      </c>
      <c r="I86" s="11">
        <f t="shared" si="1"/>
        <v>26</v>
      </c>
    </row>
    <row r="87" spans="1:9" s="11" customFormat="1" ht="28.8" x14ac:dyDescent="0.3">
      <c r="A87" t="s">
        <v>180</v>
      </c>
      <c r="B87" s="12" t="s">
        <v>300</v>
      </c>
      <c r="C87" s="13">
        <v>744965</v>
      </c>
      <c r="D87" s="1" t="s">
        <v>174</v>
      </c>
      <c r="E87" s="2" t="s">
        <v>21</v>
      </c>
      <c r="F87" s="10">
        <v>45323</v>
      </c>
      <c r="G87" s="2" t="s">
        <v>18</v>
      </c>
      <c r="I87" s="11">
        <f t="shared" si="1"/>
        <v>24</v>
      </c>
    </row>
    <row r="88" spans="1:9" s="11" customFormat="1" ht="28.8" x14ac:dyDescent="0.3">
      <c r="A88" t="s">
        <v>181</v>
      </c>
      <c r="B88" s="12" t="s">
        <v>301</v>
      </c>
      <c r="C88" s="13">
        <v>69690</v>
      </c>
      <c r="D88" s="1" t="s">
        <v>174</v>
      </c>
      <c r="E88" s="2" t="s">
        <v>21</v>
      </c>
      <c r="F88" s="10">
        <v>45323</v>
      </c>
      <c r="G88" s="2" t="s">
        <v>18</v>
      </c>
      <c r="I88" s="11">
        <f t="shared" si="1"/>
        <v>9</v>
      </c>
    </row>
    <row r="89" spans="1:9" s="11" customFormat="1" ht="28.8" x14ac:dyDescent="0.3">
      <c r="A89" t="s">
        <v>182</v>
      </c>
      <c r="B89" s="12" t="s">
        <v>302</v>
      </c>
      <c r="C89" s="13">
        <v>98527</v>
      </c>
      <c r="D89" s="1" t="s">
        <v>174</v>
      </c>
      <c r="E89" s="2" t="s">
        <v>21</v>
      </c>
      <c r="F89" s="10">
        <v>45323</v>
      </c>
      <c r="G89" s="2" t="s">
        <v>18</v>
      </c>
      <c r="I89" s="11">
        <f t="shared" si="1"/>
        <v>6</v>
      </c>
    </row>
    <row r="90" spans="1:9" s="11" customFormat="1" ht="28.8" x14ac:dyDescent="0.3">
      <c r="A90" t="s">
        <v>183</v>
      </c>
      <c r="B90" s="12" t="s">
        <v>303</v>
      </c>
      <c r="C90" s="13">
        <v>62481</v>
      </c>
      <c r="D90" s="1" t="s">
        <v>174</v>
      </c>
      <c r="E90" s="2" t="s">
        <v>21</v>
      </c>
      <c r="F90" s="10">
        <v>45323</v>
      </c>
      <c r="G90" s="2" t="s">
        <v>18</v>
      </c>
      <c r="I90" s="11">
        <f t="shared" si="1"/>
        <v>18</v>
      </c>
    </row>
    <row r="91" spans="1:9" s="11" customFormat="1" ht="28.8" x14ac:dyDescent="0.3">
      <c r="A91" t="s">
        <v>184</v>
      </c>
      <c r="B91" s="12" t="s">
        <v>304</v>
      </c>
      <c r="C91" s="13">
        <v>199458</v>
      </c>
      <c r="D91" s="1" t="s">
        <v>174</v>
      </c>
      <c r="E91" s="2" t="s">
        <v>21</v>
      </c>
      <c r="F91" s="10">
        <v>45323</v>
      </c>
      <c r="G91" s="2" t="s">
        <v>18</v>
      </c>
      <c r="I91" s="11">
        <f t="shared" si="1"/>
        <v>13</v>
      </c>
    </row>
    <row r="92" spans="1:9" s="11" customFormat="1" ht="28.8" x14ac:dyDescent="0.3">
      <c r="A92" t="s">
        <v>185</v>
      </c>
      <c r="B92" s="12" t="s">
        <v>305</v>
      </c>
      <c r="C92" s="13">
        <v>52868</v>
      </c>
      <c r="D92" s="1" t="s">
        <v>174</v>
      </c>
      <c r="E92" s="2" t="s">
        <v>21</v>
      </c>
      <c r="F92" s="10">
        <v>45323</v>
      </c>
      <c r="G92" s="2" t="s">
        <v>18</v>
      </c>
      <c r="I92" s="11">
        <f t="shared" si="1"/>
        <v>16</v>
      </c>
    </row>
    <row r="93" spans="1:9" s="11" customFormat="1" ht="28.8" x14ac:dyDescent="0.3">
      <c r="A93" t="s">
        <v>186</v>
      </c>
      <c r="B93" s="12">
        <v>44121618</v>
      </c>
      <c r="C93" s="13">
        <v>185039</v>
      </c>
      <c r="D93" s="1" t="s">
        <v>174</v>
      </c>
      <c r="E93" s="2" t="s">
        <v>21</v>
      </c>
      <c r="F93" s="10">
        <v>45323</v>
      </c>
      <c r="G93" s="2" t="s">
        <v>18</v>
      </c>
      <c r="I93" s="11">
        <f t="shared" si="1"/>
        <v>7</v>
      </c>
    </row>
    <row r="94" spans="1:9" s="11" customFormat="1" ht="28.8" x14ac:dyDescent="0.3">
      <c r="A94" t="s">
        <v>187</v>
      </c>
      <c r="B94" s="12">
        <v>41111604</v>
      </c>
      <c r="C94" s="13">
        <v>96124</v>
      </c>
      <c r="D94" s="1" t="s">
        <v>174</v>
      </c>
      <c r="E94" s="2" t="s">
        <v>21</v>
      </c>
      <c r="F94" s="10">
        <v>45323</v>
      </c>
      <c r="G94" s="2" t="s">
        <v>18</v>
      </c>
      <c r="I94" s="11">
        <f t="shared" si="1"/>
        <v>6</v>
      </c>
    </row>
    <row r="95" spans="1:9" s="11" customFormat="1" ht="28.8" x14ac:dyDescent="0.3">
      <c r="A95" t="s">
        <v>188</v>
      </c>
      <c r="B95" s="12">
        <v>44101716</v>
      </c>
      <c r="C95" s="13">
        <v>40852</v>
      </c>
      <c r="D95" s="1" t="s">
        <v>174</v>
      </c>
      <c r="E95" s="2" t="s">
        <v>21</v>
      </c>
      <c r="F95" s="10">
        <v>45323</v>
      </c>
      <c r="G95" s="2" t="s">
        <v>18</v>
      </c>
      <c r="I95" s="11">
        <f t="shared" si="1"/>
        <v>43</v>
      </c>
    </row>
    <row r="96" spans="1:9" s="11" customFormat="1" ht="28.8" x14ac:dyDescent="0.3">
      <c r="A96" t="s">
        <v>189</v>
      </c>
      <c r="B96" s="12">
        <v>31201512</v>
      </c>
      <c r="C96" s="13">
        <v>456591</v>
      </c>
      <c r="D96" s="1" t="s">
        <v>174</v>
      </c>
      <c r="E96" s="2" t="s">
        <v>21</v>
      </c>
      <c r="F96" s="10">
        <v>45323</v>
      </c>
      <c r="G96" s="2" t="s">
        <v>18</v>
      </c>
      <c r="I96" s="11">
        <f t="shared" si="1"/>
        <v>18</v>
      </c>
    </row>
    <row r="97" spans="1:9" s="11" customFormat="1" ht="28.8" x14ac:dyDescent="0.3">
      <c r="A97" t="s">
        <v>190</v>
      </c>
      <c r="B97" s="12">
        <v>43202001</v>
      </c>
      <c r="C97" s="13">
        <v>24031</v>
      </c>
      <c r="D97" s="1" t="s">
        <v>174</v>
      </c>
      <c r="E97" s="2" t="s">
        <v>21</v>
      </c>
      <c r="F97" s="10">
        <v>45323</v>
      </c>
      <c r="G97" s="2" t="s">
        <v>18</v>
      </c>
      <c r="I97" s="11">
        <f t="shared" si="1"/>
        <v>21</v>
      </c>
    </row>
    <row r="98" spans="1:9" s="11" customFormat="1" ht="28.8" x14ac:dyDescent="0.3">
      <c r="A98" t="s">
        <v>191</v>
      </c>
      <c r="B98" s="12">
        <v>44121622</v>
      </c>
      <c r="C98" s="13">
        <v>64884</v>
      </c>
      <c r="D98" s="1" t="s">
        <v>174</v>
      </c>
      <c r="E98" s="2" t="s">
        <v>21</v>
      </c>
      <c r="F98" s="10">
        <v>45323</v>
      </c>
      <c r="G98" s="2" t="s">
        <v>18</v>
      </c>
      <c r="I98" s="11">
        <f t="shared" si="1"/>
        <v>11</v>
      </c>
    </row>
    <row r="99" spans="1:9" s="11" customFormat="1" ht="28.8" x14ac:dyDescent="0.3">
      <c r="A99" t="s">
        <v>192</v>
      </c>
      <c r="B99" s="12">
        <v>44122118</v>
      </c>
      <c r="C99" s="13">
        <v>151396</v>
      </c>
      <c r="D99" s="1" t="s">
        <v>174</v>
      </c>
      <c r="E99" s="2" t="s">
        <v>21</v>
      </c>
      <c r="F99" s="10">
        <v>45323</v>
      </c>
      <c r="G99" s="2" t="s">
        <v>18</v>
      </c>
      <c r="I99" s="11">
        <f t="shared" si="1"/>
        <v>44</v>
      </c>
    </row>
    <row r="100" spans="1:9" s="11" customFormat="1" ht="28.8" x14ac:dyDescent="0.3">
      <c r="A100" t="s">
        <v>193</v>
      </c>
      <c r="B100" s="12">
        <v>44122008</v>
      </c>
      <c r="C100" s="13">
        <v>33643</v>
      </c>
      <c r="D100" s="1" t="s">
        <v>174</v>
      </c>
      <c r="E100" s="2" t="s">
        <v>21</v>
      </c>
      <c r="F100" s="10">
        <v>45323</v>
      </c>
      <c r="G100" s="2" t="s">
        <v>18</v>
      </c>
      <c r="I100" s="11">
        <f t="shared" si="1"/>
        <v>43</v>
      </c>
    </row>
    <row r="101" spans="1:9" s="11" customFormat="1" ht="28.8" x14ac:dyDescent="0.3">
      <c r="A101" t="s">
        <v>194</v>
      </c>
      <c r="B101" s="12">
        <v>44121905</v>
      </c>
      <c r="C101" s="13">
        <v>60077</v>
      </c>
      <c r="D101" s="1" t="s">
        <v>174</v>
      </c>
      <c r="E101" s="2" t="s">
        <v>21</v>
      </c>
      <c r="F101" s="10">
        <v>45323</v>
      </c>
      <c r="G101" s="2" t="s">
        <v>18</v>
      </c>
      <c r="I101" s="11">
        <f t="shared" si="1"/>
        <v>23</v>
      </c>
    </row>
    <row r="102" spans="1:9" s="11" customFormat="1" ht="28.8" x14ac:dyDescent="0.3">
      <c r="A102" t="s">
        <v>195</v>
      </c>
      <c r="B102" s="12">
        <v>54101507</v>
      </c>
      <c r="C102" s="13">
        <v>91318</v>
      </c>
      <c r="D102" s="1" t="s">
        <v>174</v>
      </c>
      <c r="E102" s="2" t="s">
        <v>21</v>
      </c>
      <c r="F102" s="10">
        <v>45323</v>
      </c>
      <c r="G102" s="2" t="s">
        <v>18</v>
      </c>
      <c r="I102" s="11">
        <f t="shared" si="1"/>
        <v>37</v>
      </c>
    </row>
    <row r="103" spans="1:9" s="11" customFormat="1" ht="28.8" x14ac:dyDescent="0.3">
      <c r="A103" t="s">
        <v>196</v>
      </c>
      <c r="B103" s="12">
        <v>54101507</v>
      </c>
      <c r="C103" s="13">
        <v>55271</v>
      </c>
      <c r="D103" s="1" t="s">
        <v>174</v>
      </c>
      <c r="E103" s="2" t="s">
        <v>21</v>
      </c>
      <c r="F103" s="10">
        <v>45323</v>
      </c>
      <c r="G103" s="2" t="s">
        <v>18</v>
      </c>
      <c r="I103" s="11">
        <f t="shared" si="1"/>
        <v>31</v>
      </c>
    </row>
    <row r="104" spans="1:9" s="11" customFormat="1" ht="28.8" x14ac:dyDescent="0.3">
      <c r="A104" s="2" t="s">
        <v>197</v>
      </c>
      <c r="B104" s="12">
        <v>43211602</v>
      </c>
      <c r="C104" s="13">
        <v>5000000</v>
      </c>
      <c r="D104" s="1" t="s">
        <v>174</v>
      </c>
      <c r="E104" s="2" t="s">
        <v>21</v>
      </c>
      <c r="F104" s="10">
        <v>45323</v>
      </c>
      <c r="G104" s="2" t="s">
        <v>146</v>
      </c>
      <c r="I104" s="11">
        <f t="shared" si="1"/>
        <v>31</v>
      </c>
    </row>
    <row r="105" spans="1:9" s="11" customFormat="1" ht="28.8" x14ac:dyDescent="0.3">
      <c r="A105" s="2" t="s">
        <v>198</v>
      </c>
      <c r="B105" s="12">
        <v>56101514</v>
      </c>
      <c r="C105" s="13">
        <v>670000</v>
      </c>
      <c r="D105" s="1" t="s">
        <v>199</v>
      </c>
      <c r="E105" s="2" t="s">
        <v>21</v>
      </c>
      <c r="F105" s="10">
        <v>45323</v>
      </c>
      <c r="G105" s="2" t="s">
        <v>38</v>
      </c>
      <c r="I105" s="11">
        <f t="shared" si="1"/>
        <v>49</v>
      </c>
    </row>
    <row r="106" spans="1:9" s="11" customFormat="1" ht="57.6" x14ac:dyDescent="0.3">
      <c r="A106" s="7" t="s">
        <v>200</v>
      </c>
      <c r="B106" s="12" t="s">
        <v>201</v>
      </c>
      <c r="C106" s="13">
        <v>12121240</v>
      </c>
      <c r="D106" s="6" t="s">
        <v>202</v>
      </c>
      <c r="E106" s="2" t="s">
        <v>21</v>
      </c>
      <c r="F106" s="10">
        <v>45323</v>
      </c>
      <c r="G106" s="2" t="s">
        <v>18</v>
      </c>
      <c r="I106" s="11">
        <f t="shared" si="1"/>
        <v>105</v>
      </c>
    </row>
    <row r="107" spans="1:9" s="11" customFormat="1" ht="28.8" x14ac:dyDescent="0.3">
      <c r="A107" s="7" t="s">
        <v>203</v>
      </c>
      <c r="B107" s="12" t="s">
        <v>204</v>
      </c>
      <c r="C107" s="13">
        <v>700000</v>
      </c>
      <c r="D107" s="6" t="s">
        <v>202</v>
      </c>
      <c r="E107" s="2" t="s">
        <v>21</v>
      </c>
      <c r="F107" s="10">
        <v>45323</v>
      </c>
      <c r="G107" s="2" t="s">
        <v>205</v>
      </c>
      <c r="I107" s="11">
        <f t="shared" si="1"/>
        <v>22</v>
      </c>
    </row>
    <row r="108" spans="1:9" s="11" customFormat="1" ht="57.6" x14ac:dyDescent="0.3">
      <c r="A108" s="2" t="s">
        <v>206</v>
      </c>
      <c r="B108" s="12">
        <v>53102710</v>
      </c>
      <c r="C108" s="13">
        <v>3800000</v>
      </c>
      <c r="D108" s="1" t="s">
        <v>207</v>
      </c>
      <c r="E108" s="2" t="s">
        <v>41</v>
      </c>
      <c r="F108" s="10">
        <v>45323</v>
      </c>
      <c r="G108" s="2" t="s">
        <v>42</v>
      </c>
      <c r="I108" s="11">
        <f t="shared" si="1"/>
        <v>19</v>
      </c>
    </row>
    <row r="109" spans="1:9" s="11" customFormat="1" x14ac:dyDescent="0.3">
      <c r="A109" s="2" t="s">
        <v>208</v>
      </c>
      <c r="B109" s="12" t="s">
        <v>262</v>
      </c>
      <c r="C109" s="13">
        <v>6000000</v>
      </c>
      <c r="D109" s="1" t="s">
        <v>207</v>
      </c>
      <c r="E109" s="2" t="s">
        <v>21</v>
      </c>
      <c r="F109" s="10">
        <v>45323</v>
      </c>
      <c r="G109" s="2" t="s">
        <v>209</v>
      </c>
      <c r="I109" s="11">
        <f t="shared" si="1"/>
        <v>30</v>
      </c>
    </row>
    <row r="110" spans="1:9" s="11" customFormat="1" x14ac:dyDescent="0.3">
      <c r="A110" s="2" t="s">
        <v>210</v>
      </c>
      <c r="B110" s="12" t="s">
        <v>211</v>
      </c>
      <c r="C110" s="13">
        <v>4100000</v>
      </c>
      <c r="D110" s="1" t="s">
        <v>212</v>
      </c>
      <c r="E110" s="2" t="s">
        <v>21</v>
      </c>
      <c r="F110" s="10">
        <v>45323</v>
      </c>
      <c r="G110" s="2" t="s">
        <v>105</v>
      </c>
      <c r="I110" s="11">
        <f t="shared" si="1"/>
        <v>31</v>
      </c>
    </row>
    <row r="111" spans="1:9" s="11" customFormat="1" ht="28.8" x14ac:dyDescent="0.3">
      <c r="A111" s="2" t="s">
        <v>213</v>
      </c>
      <c r="B111" s="12" t="s">
        <v>214</v>
      </c>
      <c r="C111" s="13">
        <v>750000</v>
      </c>
      <c r="D111" s="1" t="s">
        <v>215</v>
      </c>
      <c r="E111" s="2" t="s">
        <v>21</v>
      </c>
      <c r="F111" s="10">
        <v>45323</v>
      </c>
      <c r="G111" s="2" t="s">
        <v>105</v>
      </c>
      <c r="I111" s="11">
        <f t="shared" si="1"/>
        <v>67</v>
      </c>
    </row>
    <row r="112" spans="1:9" s="11" customFormat="1" ht="28.8" x14ac:dyDescent="0.3">
      <c r="A112" s="2" t="s">
        <v>216</v>
      </c>
      <c r="B112" s="12">
        <v>76122406</v>
      </c>
      <c r="C112" s="13">
        <v>9691455</v>
      </c>
      <c r="D112" s="1" t="s">
        <v>215</v>
      </c>
      <c r="E112" s="2" t="s">
        <v>21</v>
      </c>
      <c r="F112" s="10">
        <v>45323</v>
      </c>
      <c r="G112" s="2" t="s">
        <v>38</v>
      </c>
      <c r="I112" s="11">
        <f t="shared" si="1"/>
        <v>55</v>
      </c>
    </row>
    <row r="113" spans="1:9" s="11" customFormat="1" x14ac:dyDescent="0.3">
      <c r="A113" s="2" t="s">
        <v>217</v>
      </c>
      <c r="B113" s="12">
        <v>80141702</v>
      </c>
      <c r="C113" s="13">
        <v>500000</v>
      </c>
      <c r="D113" s="1" t="s">
        <v>218</v>
      </c>
      <c r="E113" s="2" t="s">
        <v>21</v>
      </c>
      <c r="F113" s="10">
        <v>45323</v>
      </c>
      <c r="G113" s="2" t="s">
        <v>105</v>
      </c>
      <c r="I113" s="11">
        <f t="shared" si="1"/>
        <v>38</v>
      </c>
    </row>
    <row r="114" spans="1:9" s="11" customFormat="1" ht="28.8" x14ac:dyDescent="0.3">
      <c r="A114" s="2" t="s">
        <v>219</v>
      </c>
      <c r="B114" s="12" t="s">
        <v>220</v>
      </c>
      <c r="C114" s="13">
        <v>1430000</v>
      </c>
      <c r="D114" s="1" t="s">
        <v>218</v>
      </c>
      <c r="E114" s="2" t="s">
        <v>21</v>
      </c>
      <c r="F114" s="10">
        <v>45323</v>
      </c>
      <c r="G114" s="2" t="s">
        <v>38</v>
      </c>
      <c r="I114" s="11">
        <f t="shared" si="1"/>
        <v>58</v>
      </c>
    </row>
    <row r="115" spans="1:9" s="11" customFormat="1" ht="28.8" x14ac:dyDescent="0.3">
      <c r="A115" s="2" t="s">
        <v>221</v>
      </c>
      <c r="B115" s="12" t="s">
        <v>222</v>
      </c>
      <c r="C115" s="13">
        <v>3200000</v>
      </c>
      <c r="D115" s="1" t="s">
        <v>223</v>
      </c>
      <c r="E115" s="2" t="s">
        <v>21</v>
      </c>
      <c r="F115" s="10">
        <v>45323</v>
      </c>
      <c r="G115" s="2" t="s">
        <v>105</v>
      </c>
      <c r="I115" s="11">
        <f t="shared" si="1"/>
        <v>47</v>
      </c>
    </row>
    <row r="116" spans="1:9" s="11" customFormat="1" x14ac:dyDescent="0.3">
      <c r="A116" s="2" t="s">
        <v>224</v>
      </c>
      <c r="B116" s="12" t="s">
        <v>225</v>
      </c>
      <c r="C116" s="13">
        <v>60000000</v>
      </c>
      <c r="D116" s="1" t="s">
        <v>226</v>
      </c>
      <c r="E116" s="2" t="s">
        <v>21</v>
      </c>
      <c r="F116" s="10">
        <v>45778</v>
      </c>
      <c r="G116" s="2" t="s">
        <v>105</v>
      </c>
      <c r="I116" s="11">
        <f t="shared" si="1"/>
        <v>32</v>
      </c>
    </row>
    <row r="117" spans="1:9" s="11" customFormat="1" x14ac:dyDescent="0.3">
      <c r="A117" s="2" t="s">
        <v>227</v>
      </c>
      <c r="B117" s="12" t="s">
        <v>228</v>
      </c>
      <c r="C117" s="13">
        <v>60000000</v>
      </c>
      <c r="D117" s="1" t="s">
        <v>226</v>
      </c>
      <c r="E117" s="2" t="s">
        <v>21</v>
      </c>
      <c r="F117" s="10">
        <v>45778</v>
      </c>
      <c r="G117" s="2" t="s">
        <v>105</v>
      </c>
      <c r="I117" s="11">
        <f t="shared" si="1"/>
        <v>23</v>
      </c>
    </row>
    <row r="118" spans="1:9" s="11" customFormat="1" ht="28.8" x14ac:dyDescent="0.3">
      <c r="A118" s="2" t="s">
        <v>229</v>
      </c>
      <c r="B118" s="12" t="s">
        <v>230</v>
      </c>
      <c r="C118" s="13">
        <v>195000</v>
      </c>
      <c r="D118" s="1" t="s">
        <v>226</v>
      </c>
      <c r="E118" s="2" t="s">
        <v>21</v>
      </c>
      <c r="F118" s="10">
        <v>45323</v>
      </c>
      <c r="G118" s="2" t="s">
        <v>231</v>
      </c>
      <c r="I118" s="11">
        <f t="shared" si="1"/>
        <v>60</v>
      </c>
    </row>
    <row r="119" spans="1:9" s="11" customFormat="1" x14ac:dyDescent="0.3">
      <c r="A119" s="2" t="s">
        <v>232</v>
      </c>
      <c r="B119" s="12">
        <v>43211909</v>
      </c>
      <c r="C119" s="13">
        <v>322110</v>
      </c>
      <c r="D119" s="1" t="s">
        <v>233</v>
      </c>
      <c r="E119" s="2" t="s">
        <v>21</v>
      </c>
      <c r="F119" s="10">
        <v>45717</v>
      </c>
      <c r="G119" s="2" t="s">
        <v>59</v>
      </c>
      <c r="I119" s="11">
        <f t="shared" si="1"/>
        <v>14</v>
      </c>
    </row>
    <row r="120" spans="1:9" s="11" customFormat="1" ht="28.8" x14ac:dyDescent="0.3">
      <c r="A120" s="2" t="s">
        <v>234</v>
      </c>
      <c r="B120" s="12" t="s">
        <v>235</v>
      </c>
      <c r="C120" s="13">
        <v>41755500</v>
      </c>
      <c r="D120" s="1" t="s">
        <v>233</v>
      </c>
      <c r="E120" s="2" t="s">
        <v>21</v>
      </c>
      <c r="F120" s="10">
        <v>45323</v>
      </c>
      <c r="G120" s="2" t="s">
        <v>105</v>
      </c>
      <c r="I120" s="11">
        <f t="shared" si="1"/>
        <v>47</v>
      </c>
    </row>
    <row r="121" spans="1:9" s="11" customFormat="1" x14ac:dyDescent="0.3">
      <c r="A121" s="2" t="s">
        <v>236</v>
      </c>
      <c r="B121" s="12">
        <v>72153606</v>
      </c>
      <c r="C121" s="13">
        <v>76629300</v>
      </c>
      <c r="D121" s="1" t="s">
        <v>237</v>
      </c>
      <c r="E121" s="2" t="s">
        <v>21</v>
      </c>
      <c r="F121" s="10">
        <v>45323</v>
      </c>
      <c r="G121" s="2" t="s">
        <v>105</v>
      </c>
      <c r="I121" s="11">
        <f t="shared" si="1"/>
        <v>31</v>
      </c>
    </row>
    <row r="122" spans="1:9" s="11" customFormat="1" x14ac:dyDescent="0.3">
      <c r="A122" s="2" t="s">
        <v>238</v>
      </c>
      <c r="B122" s="12">
        <v>72101511</v>
      </c>
      <c r="C122" s="13">
        <v>25000000</v>
      </c>
      <c r="D122" s="1" t="s">
        <v>237</v>
      </c>
      <c r="E122" s="2" t="s">
        <v>21</v>
      </c>
      <c r="F122" s="10">
        <v>45323</v>
      </c>
      <c r="G122" s="2" t="s">
        <v>105</v>
      </c>
      <c r="I122" s="11">
        <f t="shared" si="1"/>
        <v>30</v>
      </c>
    </row>
    <row r="123" spans="1:9" s="11" customFormat="1" x14ac:dyDescent="0.3">
      <c r="A123" s="2" t="s">
        <v>239</v>
      </c>
      <c r="B123" s="12">
        <v>43211708</v>
      </c>
      <c r="C123" s="13">
        <v>750000</v>
      </c>
      <c r="D123" s="1" t="s">
        <v>237</v>
      </c>
      <c r="E123" s="2" t="s">
        <v>21</v>
      </c>
      <c r="F123" s="10">
        <v>45323</v>
      </c>
      <c r="G123" s="2" t="s">
        <v>38</v>
      </c>
      <c r="I123" s="11">
        <f t="shared" si="1"/>
        <v>31</v>
      </c>
    </row>
    <row r="124" spans="1:9" s="11" customFormat="1" ht="28.8" x14ac:dyDescent="0.3">
      <c r="A124" s="2" t="s">
        <v>240</v>
      </c>
      <c r="B124" s="12" t="s">
        <v>241</v>
      </c>
      <c r="C124" s="13">
        <v>2300000</v>
      </c>
      <c r="D124" s="1" t="s">
        <v>226</v>
      </c>
      <c r="E124" s="2" t="s">
        <v>21</v>
      </c>
      <c r="F124" s="10">
        <v>45323</v>
      </c>
      <c r="G124" s="2" t="s">
        <v>231</v>
      </c>
      <c r="I124" s="11">
        <f t="shared" si="1"/>
        <v>60</v>
      </c>
    </row>
    <row r="125" spans="1:9" s="11" customFormat="1" ht="43.2" x14ac:dyDescent="0.3">
      <c r="A125" s="2" t="s">
        <v>242</v>
      </c>
      <c r="B125" s="12" t="s">
        <v>241</v>
      </c>
      <c r="C125" s="13">
        <v>1500000</v>
      </c>
      <c r="D125" s="1" t="s">
        <v>226</v>
      </c>
      <c r="E125" s="2" t="s">
        <v>21</v>
      </c>
      <c r="F125" s="10">
        <v>45323</v>
      </c>
      <c r="G125" s="2" t="s">
        <v>231</v>
      </c>
      <c r="I125" s="11">
        <f t="shared" si="1"/>
        <v>67</v>
      </c>
    </row>
    <row r="126" spans="1:9" s="11" customFormat="1" x14ac:dyDescent="0.3">
      <c r="A126" s="2" t="s">
        <v>243</v>
      </c>
      <c r="B126" s="12" t="s">
        <v>244</v>
      </c>
      <c r="C126" s="13">
        <v>98300</v>
      </c>
      <c r="D126" s="1" t="s">
        <v>226</v>
      </c>
      <c r="E126" s="2" t="s">
        <v>21</v>
      </c>
      <c r="F126" s="10">
        <v>45323</v>
      </c>
      <c r="G126" s="2" t="s">
        <v>231</v>
      </c>
      <c r="I126" s="11">
        <f t="shared" si="1"/>
        <v>20</v>
      </c>
    </row>
    <row r="127" spans="1:9" s="11" customFormat="1" ht="129.6" x14ac:dyDescent="0.3">
      <c r="A127" s="2" t="s">
        <v>245</v>
      </c>
      <c r="B127" s="12" t="s">
        <v>246</v>
      </c>
      <c r="C127" s="13">
        <v>64928930</v>
      </c>
      <c r="D127" s="1" t="s">
        <v>247</v>
      </c>
      <c r="E127" s="2" t="s">
        <v>21</v>
      </c>
      <c r="F127" s="10">
        <v>45323</v>
      </c>
      <c r="G127" s="2" t="s">
        <v>146</v>
      </c>
      <c r="I127" s="11">
        <f t="shared" si="1"/>
        <v>184</v>
      </c>
    </row>
    <row r="128" spans="1:9" s="11" customFormat="1" ht="28.8" x14ac:dyDescent="0.3">
      <c r="A128" s="2" t="s">
        <v>248</v>
      </c>
      <c r="B128" s="12">
        <v>24112805</v>
      </c>
      <c r="C128" s="13">
        <v>115000000</v>
      </c>
      <c r="D128" s="1" t="s">
        <v>249</v>
      </c>
      <c r="E128" s="2" t="s">
        <v>21</v>
      </c>
      <c r="F128" s="10">
        <v>45323</v>
      </c>
      <c r="G128" s="2" t="s">
        <v>105</v>
      </c>
      <c r="I128" s="11">
        <f t="shared" si="1"/>
        <v>61</v>
      </c>
    </row>
    <row r="129" spans="1:9" s="11" customFormat="1" ht="57.6" x14ac:dyDescent="0.3">
      <c r="A129" s="2" t="s">
        <v>250</v>
      </c>
      <c r="B129" s="12" t="s">
        <v>251</v>
      </c>
      <c r="C129" s="13">
        <v>200000000</v>
      </c>
      <c r="D129" s="1" t="s">
        <v>249</v>
      </c>
      <c r="E129" s="2" t="s">
        <v>41</v>
      </c>
      <c r="F129" s="10">
        <v>45323</v>
      </c>
      <c r="G129" s="2" t="s">
        <v>105</v>
      </c>
      <c r="I129" s="11">
        <f t="shared" si="1"/>
        <v>71</v>
      </c>
    </row>
    <row r="130" spans="1:9" s="11" customFormat="1" ht="43.2" x14ac:dyDescent="0.3">
      <c r="A130" s="2" t="s">
        <v>252</v>
      </c>
      <c r="B130" s="12">
        <v>72152601</v>
      </c>
      <c r="C130" s="13">
        <v>180000000</v>
      </c>
      <c r="D130" s="1" t="s">
        <v>253</v>
      </c>
      <c r="E130" s="2" t="s">
        <v>21</v>
      </c>
      <c r="F130" s="10">
        <v>45323</v>
      </c>
      <c r="G130" s="2" t="s">
        <v>105</v>
      </c>
      <c r="I130" s="11">
        <f t="shared" si="1"/>
        <v>87</v>
      </c>
    </row>
    <row r="131" spans="1:9" s="11" customFormat="1" ht="86.4" x14ac:dyDescent="0.3">
      <c r="A131" s="2" t="s">
        <v>254</v>
      </c>
      <c r="B131" s="12">
        <v>81101599</v>
      </c>
      <c r="C131" s="13">
        <v>77961769</v>
      </c>
      <c r="D131" s="1" t="s">
        <v>255</v>
      </c>
      <c r="E131" s="2" t="s">
        <v>67</v>
      </c>
      <c r="F131" s="10">
        <v>45323</v>
      </c>
      <c r="G131" s="2" t="s">
        <v>256</v>
      </c>
      <c r="I131" s="11">
        <f t="shared" si="1"/>
        <v>164</v>
      </c>
    </row>
    <row r="132" spans="1:9" s="11" customFormat="1" ht="86.4" x14ac:dyDescent="0.3">
      <c r="A132" s="2" t="s">
        <v>257</v>
      </c>
      <c r="B132" s="12">
        <v>81101599</v>
      </c>
      <c r="C132" s="13">
        <v>786117188</v>
      </c>
      <c r="D132" s="1" t="s">
        <v>255</v>
      </c>
      <c r="E132" s="2" t="s">
        <v>67</v>
      </c>
      <c r="F132" s="10">
        <v>45323</v>
      </c>
      <c r="G132" s="2" t="s">
        <v>256</v>
      </c>
      <c r="I132" s="11">
        <f t="shared" si="1"/>
        <v>179</v>
      </c>
    </row>
    <row r="133" spans="1:9" s="11" customFormat="1" ht="409.6" x14ac:dyDescent="0.3">
      <c r="A133" s="2" t="s">
        <v>258</v>
      </c>
      <c r="B133" s="12" t="s">
        <v>260</v>
      </c>
      <c r="C133" s="13">
        <v>964813063</v>
      </c>
      <c r="D133" s="1" t="s">
        <v>259</v>
      </c>
      <c r="E133" s="2" t="s">
        <v>41</v>
      </c>
      <c r="F133" s="10">
        <v>45323</v>
      </c>
      <c r="G133" s="2" t="s">
        <v>42</v>
      </c>
      <c r="I133" s="11">
        <f t="shared" si="1"/>
        <v>1531</v>
      </c>
    </row>
  </sheetData>
  <mergeCells count="3">
    <mergeCell ref="A1:G1"/>
    <mergeCell ref="B2:G2"/>
    <mergeCell ref="A4:G4"/>
  </mergeCells>
  <hyperlinks>
    <hyperlink ref="A82" r:id="rId1" display="https://www.sicop.go.cr/moduloTcata/cata/ct/IM_CTJ_CSQ101.jsp" xr:uid="{00000000-0004-0000-0000-000000000000}"/>
    <hyperlink ref="A83" r:id="rId2" display="https://www.sicop.go.cr/moduloTcata/cata/ct/IM_CTJ_CSQ101.jsp" xr:uid="{00000000-0004-0000-0000-000001000000}"/>
    <hyperlink ref="A84" r:id="rId3" display="https://www.sicop.go.cr/moduloTcata/cata/ct/IM_CTJ_CSQ101.jsp" xr:uid="{00000000-0004-0000-0000-000002000000}"/>
    <hyperlink ref="A96" r:id="rId4" display="https://www.sicop.go.cr/moduloTcata/cata/ct/IM_CTJ_CSQ101.jsp" xr:uid="{00000000-0004-0000-0000-000003000000}"/>
    <hyperlink ref="A97" r:id="rId5" display="https://www.sicop.go.cr/moduloTcata/cata/ct/IM_CTJ_CSQ101.jsp" xr:uid="{00000000-0004-0000-0000-000004000000}"/>
    <hyperlink ref="A98" r:id="rId6" display="https://www.sicop.go.cr/moduloTcata/cata/ct/IM_CTJ_CSQ101.jsp" xr:uid="{00000000-0004-0000-0000-000005000000}"/>
    <hyperlink ref="A99" r:id="rId7" display="https://www.sicop.go.cr/moduloTcata/cata/ct/IM_CTJ_CSQ101.jsp" xr:uid="{00000000-0004-0000-0000-000006000000}"/>
    <hyperlink ref="A100" r:id="rId8" display="https://www.sicop.go.cr/moduloTcata/cata/ct/IM_CTJ_CSQ101.jsp" xr:uid="{00000000-0004-0000-0000-000007000000}"/>
    <hyperlink ref="A101" r:id="rId9" display="https://www.sicop.go.cr/moduloTcata/cata/ct/IM_CTJ_CSQ101.jsp" xr:uid="{00000000-0004-0000-0000-000008000000}"/>
    <hyperlink ref="A95" r:id="rId10" display="https://www.sicop.go.cr/moduloTcata/cata/ct/IM_CTJ_CSQ101.jsp" xr:uid="{00000000-0004-0000-0000-000009000000}"/>
    <hyperlink ref="A94" r:id="rId11" display="https://www.sicop.go.cr/moduloTcata/cata/ct/IM_CTJ_CSQ101.jsp" xr:uid="{00000000-0004-0000-0000-00000A000000}"/>
    <hyperlink ref="A93" r:id="rId12" display="https://www.sicop.go.cr/moduloTcata/cata/ct/IM_CTJ_CSQ101.jsp" xr:uid="{00000000-0004-0000-0000-00000B000000}"/>
    <hyperlink ref="A92" r:id="rId13" display="https://www.sicop.go.cr/moduloTcata/cata/ct/IM_CTJ_CSQ101.jsp" xr:uid="{00000000-0004-0000-0000-00000C000000}"/>
    <hyperlink ref="A91" r:id="rId14" display="https://www.sicop.go.cr/moduloTcata/cata/ct/IM_CTJ_CSQ101.jsp" xr:uid="{00000000-0004-0000-0000-00000D000000}"/>
    <hyperlink ref="A90" r:id="rId15" display="https://www.sicop.go.cr/moduloTcata/cata/ct/IM_CTJ_CSQ101.jsp" xr:uid="{00000000-0004-0000-0000-00000E000000}"/>
    <hyperlink ref="A89" r:id="rId16" display="https://www.sicop.go.cr/moduloTcata/cata/ct/IM_CTJ_CSQ101.jsp" xr:uid="{00000000-0004-0000-0000-00000F000000}"/>
    <hyperlink ref="A88" r:id="rId17" display="https://www.sicop.go.cr/moduloTcata/cata/ct/IM_CTJ_CSQ101.jsp" xr:uid="{00000000-0004-0000-0000-000010000000}"/>
    <hyperlink ref="A87" r:id="rId18" display="https://www.sicop.go.cr/moduloTcata/cata/ct/IM_CTJ_CSQ101.jsp" xr:uid="{00000000-0004-0000-0000-000011000000}"/>
    <hyperlink ref="A86" r:id="rId19" display="https://www.sicop.go.cr/moduloTcata/cata/ct/IM_CTJ_CSQ101.jsp" xr:uid="{00000000-0004-0000-0000-000012000000}"/>
    <hyperlink ref="A85" r:id="rId20" display="https://www.sicop.go.cr/moduloTcata/cata/ct/IM_CTJ_CSQ101.jsp" xr:uid="{00000000-0004-0000-0000-000013000000}"/>
  </hyperlinks>
  <pageMargins left="0.7" right="0.7" top="0.75" bottom="0.75" header="0.3" footer="0.3"/>
  <pageSetup paperSize="9" orientation="portrait" r:id="rId21"/>
  <ignoredErrors>
    <ignoredError sqref="B10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ISTA xmlns="90d1d88b-e32c-4664-8c0c-52678c2b63a1" xsi:nil="true"/>
    <TaxCatchAll xmlns="6f4673ab-ad6d-4f44-8a33-52b81e30c60c" xsi:nil="true"/>
    <lcf76f155ced4ddcb4097134ff3c332f xmlns="90d1d88b-e32c-4664-8c0c-52678c2b63a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53E44E68AED4641A0B097A9985EFCF2" ma:contentTypeVersion="16" ma:contentTypeDescription="Crear nuevo documento." ma:contentTypeScope="" ma:versionID="817bf693e594da6cf3c7035af65a84b9">
  <xsd:schema xmlns:xsd="http://www.w3.org/2001/XMLSchema" xmlns:xs="http://www.w3.org/2001/XMLSchema" xmlns:p="http://schemas.microsoft.com/office/2006/metadata/properties" xmlns:ns2="90d1d88b-e32c-4664-8c0c-52678c2b63a1" xmlns:ns3="6f4673ab-ad6d-4f44-8a33-52b81e30c60c" targetNamespace="http://schemas.microsoft.com/office/2006/metadata/properties" ma:root="true" ma:fieldsID="0d7976785403b6c1f6d92896726f12fd" ns2:_="" ns3:_="">
    <xsd:import namespace="90d1d88b-e32c-4664-8c0c-52678c2b63a1"/>
    <xsd:import namespace="6f4673ab-ad6d-4f44-8a33-52b81e30c60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VISTA"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d1d88b-e32c-4664-8c0c-52678c2b6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VISTA" ma:index="14" nillable="true" ma:displayName="VISTA" ma:format="Thumbnail" ma:internalName="VISTA">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6b7dff50-e0ff-4b7f-a1c8-d4a8e08f60f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4673ab-ad6d-4f44-8a33-52b81e30c60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116253e8-710e-41d1-bbb5-415843c3dfb1}" ma:internalName="TaxCatchAll" ma:showField="CatchAllData" ma:web="6f4673ab-ad6d-4f44-8a33-52b81e30c6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06A36B-72B7-494A-B410-0DB821B0EAEF}">
  <ds:schemaRefs>
    <ds:schemaRef ds:uri="http://schemas.microsoft.com/office/2006/metadata/properties"/>
    <ds:schemaRef ds:uri="http://schemas.microsoft.com/office/infopath/2007/PartnerControls"/>
    <ds:schemaRef ds:uri="90d1d88b-e32c-4664-8c0c-52678c2b63a1"/>
    <ds:schemaRef ds:uri="6f4673ab-ad6d-4f44-8a33-52b81e30c60c"/>
  </ds:schemaRefs>
</ds:datastoreItem>
</file>

<file path=customXml/itemProps2.xml><?xml version="1.0" encoding="utf-8"?>
<ds:datastoreItem xmlns:ds="http://schemas.openxmlformats.org/officeDocument/2006/customXml" ds:itemID="{1B5A2E89-5259-4592-B9F8-6E7762A8B1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d1d88b-e32c-4664-8c0c-52678c2b63a1"/>
    <ds:schemaRef ds:uri="6f4673ab-ad6d-4f44-8a33-52b81e30c6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008079-D058-4A03-9E8B-BBE86BAABC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Plantilla SICOP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Esteban Meneses Vargas</dc:creator>
  <cp:keywords/>
  <dc:description/>
  <cp:lastModifiedBy>Sebastián Álvarez García</cp:lastModifiedBy>
  <cp:revision/>
  <dcterms:created xsi:type="dcterms:W3CDTF">2022-12-30T08:29:34Z</dcterms:created>
  <dcterms:modified xsi:type="dcterms:W3CDTF">2025-06-05T21:37:28Z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0x010100653E44E68AED4641A0B097A9985EFCF2</vt:lpwstr>
  </property>
  <property fmtid="{D5CDD505-2E9C-101B-9397-08002B2CF9AE}" pid="3" name="MediaServiceImageTags">
    <vt:lpwstr/>
  </property>
</Properties>
</file>