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udasassi\Downloads\"/>
    </mc:Choice>
  </mc:AlternateContent>
  <bookViews>
    <workbookView xWindow="9360" yWindow="456" windowWidth="29040" windowHeight="15840"/>
  </bookViews>
  <sheets>
    <sheet name="Cuerpo" sheetId="1" r:id="rId1"/>
  </sheets>
  <definedNames>
    <definedName name="_Regression_Int" localSheetId="0" hidden="1">1</definedName>
    <definedName name="_xlnm.Print_Area" localSheetId="0">Cuerpo!$A$1:$M$153</definedName>
  </definedNames>
  <calcPr calcId="162913"/>
</workbook>
</file>

<file path=xl/calcChain.xml><?xml version="1.0" encoding="utf-8"?>
<calcChain xmlns="http://schemas.openxmlformats.org/spreadsheetml/2006/main">
  <c r="I144" i="1" l="1"/>
  <c r="I143" i="1"/>
  <c r="I142" i="1"/>
  <c r="I139" i="1"/>
  <c r="I127" i="1"/>
  <c r="L117" i="1" l="1"/>
  <c r="L118" i="1"/>
  <c r="L119" i="1"/>
  <c r="L120" i="1"/>
  <c r="L121" i="1"/>
  <c r="L116" i="1"/>
  <c r="L111" i="1"/>
  <c r="L112" i="1"/>
  <c r="L113" i="1"/>
  <c r="L110" i="1"/>
  <c r="L105" i="1"/>
  <c r="L106" i="1"/>
  <c r="L104" i="1"/>
  <c r="L96" i="1"/>
  <c r="L97" i="1"/>
  <c r="L98" i="1"/>
  <c r="L99" i="1"/>
  <c r="L100" i="1"/>
  <c r="L101" i="1"/>
  <c r="L95" i="1"/>
  <c r="L90" i="1"/>
  <c r="L91" i="1"/>
  <c r="L92" i="1"/>
  <c r="L89" i="1"/>
  <c r="L80" i="1"/>
  <c r="L81" i="1"/>
  <c r="L82" i="1"/>
  <c r="L83" i="1"/>
  <c r="L84" i="1"/>
  <c r="L85" i="1"/>
  <c r="L86" i="1"/>
  <c r="L79" i="1"/>
  <c r="L73" i="1"/>
  <c r="L74" i="1"/>
  <c r="L75" i="1"/>
  <c r="L76" i="1"/>
  <c r="L72" i="1"/>
  <c r="L64" i="1"/>
  <c r="L65" i="1"/>
  <c r="L66" i="1"/>
  <c r="L67" i="1"/>
  <c r="L68" i="1"/>
  <c r="L69" i="1"/>
  <c r="L63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45" i="1"/>
  <c r="L36" i="1"/>
  <c r="L37" i="1"/>
  <c r="L38" i="1"/>
  <c r="L39" i="1"/>
  <c r="L40" i="1"/>
  <c r="L41" i="1"/>
  <c r="L42" i="1"/>
  <c r="L35" i="1"/>
  <c r="L26" i="1"/>
  <c r="L27" i="1"/>
  <c r="L28" i="1"/>
  <c r="L29" i="1"/>
  <c r="L30" i="1"/>
  <c r="L31" i="1"/>
  <c r="L32" i="1"/>
  <c r="L25" i="1"/>
  <c r="F120" i="1"/>
  <c r="F121" i="1"/>
  <c r="F122" i="1"/>
  <c r="F123" i="1"/>
  <c r="F124" i="1"/>
  <c r="F111" i="1"/>
  <c r="F112" i="1"/>
  <c r="F113" i="1"/>
  <c r="F114" i="1"/>
  <c r="F115" i="1"/>
  <c r="F116" i="1"/>
  <c r="F98" i="1"/>
  <c r="F99" i="1"/>
  <c r="F100" i="1"/>
  <c r="F101" i="1"/>
  <c r="F102" i="1"/>
  <c r="F103" i="1"/>
  <c r="F104" i="1"/>
  <c r="F105" i="1"/>
  <c r="F106" i="1"/>
  <c r="F90" i="1"/>
  <c r="F91" i="1"/>
  <c r="F92" i="1"/>
  <c r="F93" i="1"/>
  <c r="F94" i="1"/>
  <c r="F89" i="1"/>
  <c r="F80" i="1"/>
  <c r="F81" i="1"/>
  <c r="F82" i="1"/>
  <c r="F83" i="1"/>
  <c r="F84" i="1"/>
  <c r="F85" i="1"/>
  <c r="F86" i="1"/>
  <c r="F69" i="1"/>
  <c r="F70" i="1"/>
  <c r="F71" i="1"/>
  <c r="F72" i="1"/>
  <c r="F73" i="1"/>
  <c r="F74" i="1"/>
  <c r="F75" i="1"/>
  <c r="F76" i="1"/>
  <c r="F60" i="1"/>
  <c r="F61" i="1"/>
  <c r="F62" i="1"/>
  <c r="F63" i="1"/>
  <c r="F64" i="1"/>
  <c r="F65" i="1"/>
  <c r="F49" i="1"/>
  <c r="F50" i="1"/>
  <c r="F51" i="1"/>
  <c r="F52" i="1"/>
  <c r="F53" i="1"/>
  <c r="F54" i="1"/>
  <c r="F55" i="1"/>
  <c r="F56" i="1"/>
  <c r="F48" i="1"/>
  <c r="F40" i="1"/>
  <c r="F41" i="1"/>
  <c r="F42" i="1"/>
  <c r="F43" i="1"/>
  <c r="F44" i="1"/>
  <c r="F45" i="1"/>
  <c r="F34" i="1"/>
  <c r="F35" i="1"/>
  <c r="F36" i="1"/>
  <c r="F26" i="1"/>
  <c r="F27" i="1"/>
  <c r="F28" i="1"/>
  <c r="F29" i="1"/>
  <c r="F30" i="1"/>
  <c r="F25" i="1"/>
  <c r="F119" i="1"/>
  <c r="L107" i="1" l="1"/>
  <c r="L77" i="1"/>
  <c r="L102" i="1"/>
  <c r="L122" i="1"/>
  <c r="F57" i="1"/>
  <c r="L61" i="1"/>
  <c r="F95" i="1"/>
  <c r="L93" i="1"/>
  <c r="L70" i="1"/>
  <c r="L114" i="1"/>
  <c r="F125" i="1"/>
  <c r="L87" i="1"/>
  <c r="L43" i="1"/>
  <c r="L33" i="1"/>
  <c r="F31" i="1"/>
  <c r="F59" i="1"/>
  <c r="F66" i="1" s="1"/>
  <c r="F39" i="1"/>
  <c r="F46" i="1" s="1"/>
  <c r="F33" i="1"/>
  <c r="F37" i="1" s="1"/>
  <c r="F68" i="1"/>
  <c r="F77" i="1" s="1"/>
  <c r="F79" i="1"/>
  <c r="F97" i="1"/>
  <c r="F107" i="1" s="1"/>
  <c r="F110" i="1"/>
  <c r="F117" i="1" s="1"/>
  <c r="F87" i="1" l="1"/>
  <c r="K134" i="1"/>
  <c r="K133" i="1" l="1"/>
  <c r="K135" i="1"/>
  <c r="K136" i="1"/>
  <c r="K132" i="1"/>
  <c r="K138" i="1"/>
  <c r="K137" i="1"/>
  <c r="C16" i="1" l="1"/>
  <c r="C18" i="1" s="1"/>
</calcChain>
</file>

<file path=xl/sharedStrings.xml><?xml version="1.0" encoding="utf-8"?>
<sst xmlns="http://schemas.openxmlformats.org/spreadsheetml/2006/main" count="299" uniqueCount="173">
  <si>
    <t># REGISTRO C.F.I.A.</t>
  </si>
  <si>
    <t>Actividad Constructiva</t>
  </si>
  <si>
    <t>Unidad</t>
  </si>
  <si>
    <t>Cantidad</t>
  </si>
  <si>
    <t>Precio Unitario</t>
  </si>
  <si>
    <t>Precio Total</t>
  </si>
  <si>
    <t>glob.</t>
  </si>
  <si>
    <t>Concreto de sello</t>
  </si>
  <si>
    <t>Placa corrida</t>
  </si>
  <si>
    <t>Rellenos internos</t>
  </si>
  <si>
    <t>Afinados</t>
  </si>
  <si>
    <t>Quemados</t>
  </si>
  <si>
    <t>Lujado</t>
  </si>
  <si>
    <t>Terrazo</t>
  </si>
  <si>
    <t>Cerámica</t>
  </si>
  <si>
    <t>Tubo PVC 75 mm</t>
  </si>
  <si>
    <t>Tubo PVC 100 mm</t>
  </si>
  <si>
    <t>un</t>
  </si>
  <si>
    <t>Ceniceros</t>
  </si>
  <si>
    <t>Tubo PVC 50 mm</t>
  </si>
  <si>
    <t>Tanque séptico prefabricado</t>
  </si>
  <si>
    <t>Drenajes</t>
  </si>
  <si>
    <t>ml</t>
  </si>
  <si>
    <t>Accesorios</t>
  </si>
  <si>
    <t>Marcos de madera</t>
  </si>
  <si>
    <t>Tubería conduit</t>
  </si>
  <si>
    <t>Mueble de cocina</t>
  </si>
  <si>
    <t>Pila de lavar</t>
  </si>
  <si>
    <t>Closets</t>
  </si>
  <si>
    <t>Detalle</t>
  </si>
  <si>
    <t>%</t>
  </si>
  <si>
    <t>Total</t>
  </si>
  <si>
    <t>RESUMEN GENERAL</t>
  </si>
  <si>
    <t>(Calculados sobre el monto de los costos directos del punto A)</t>
  </si>
  <si>
    <t>COSTOS INDIRECTOS DE LA OBRA</t>
  </si>
  <si>
    <t>Observaciones:</t>
  </si>
  <si>
    <t>m²</t>
  </si>
  <si>
    <t>m³</t>
  </si>
  <si>
    <t>Marcos de aluminio</t>
  </si>
  <si>
    <t>Cajas de registro con tapa</t>
  </si>
  <si>
    <t>Accesorios especiales</t>
  </si>
  <si>
    <t>Honorarios Planos y Dirección Técnica</t>
  </si>
  <si>
    <t>m</t>
  </si>
  <si>
    <t>17. PUERTAS</t>
  </si>
  <si>
    <t>Limpieza general</t>
  </si>
  <si>
    <t>Bodega e Intalaciones provisionales</t>
  </si>
  <si>
    <t>Trazado general</t>
  </si>
  <si>
    <t>Sutitucion para cimientos</t>
  </si>
  <si>
    <t>Tapichel bloques 12*20*40 concreto</t>
  </si>
  <si>
    <t>Ceniceros / trampas de grasa</t>
  </si>
  <si>
    <t>Cableado General</t>
  </si>
  <si>
    <t>Tubo PVC 13 mm</t>
  </si>
  <si>
    <t>Tuberia subterranea PVC 100 mm</t>
  </si>
  <si>
    <t>global</t>
  </si>
  <si>
    <t>Fregadero metálico</t>
  </si>
  <si>
    <t>Poliza de Riesgos del Trabajo INS</t>
  </si>
  <si>
    <t xml:space="preserve">Azulejo </t>
  </si>
  <si>
    <t>Cubierta HG #26 0,81*3,66 MTS</t>
  </si>
  <si>
    <t>Bajantes de PVC 75 mm</t>
  </si>
  <si>
    <t>Tubo PVC 32 mm</t>
  </si>
  <si>
    <t xml:space="preserve">Puertas internas </t>
  </si>
  <si>
    <t xml:space="preserve">Puertas externas </t>
  </si>
  <si>
    <t>Cerrajeria Externa</t>
  </si>
  <si>
    <t>Cerrajeria interna</t>
  </si>
  <si>
    <t xml:space="preserve">Muro de Retención </t>
  </si>
  <si>
    <t xml:space="preserve">Paredes Livianas </t>
  </si>
  <si>
    <t xml:space="preserve">Tapicheles Livianos </t>
  </si>
  <si>
    <t>1,5% inspeccion sobre el monto del préstamo otorgado por el INVU</t>
  </si>
  <si>
    <t xml:space="preserve">Permisos de Construccion CFIA y Municipalidad </t>
  </si>
  <si>
    <t>Losa flotante</t>
  </si>
  <si>
    <t>Estructura techo en perling</t>
  </si>
  <si>
    <t>Estructura de techo en tubo estructural</t>
  </si>
  <si>
    <t xml:space="preserve">Emplantillado </t>
  </si>
  <si>
    <t>Cielo de Madera</t>
  </si>
  <si>
    <t>Cielo de tablilla PVC</t>
  </si>
  <si>
    <t xml:space="preserve">Cielo de Gypsum </t>
  </si>
  <si>
    <t>Cielo de fibrolit</t>
  </si>
  <si>
    <t>Vidrios</t>
  </si>
  <si>
    <t>Durock</t>
  </si>
  <si>
    <t>Denglass</t>
  </si>
  <si>
    <t>Porcelanato</t>
  </si>
  <si>
    <t>Canoas de Hg # ____</t>
  </si>
  <si>
    <t>Cumbreras y botaguas Hg #____</t>
  </si>
  <si>
    <t xml:space="preserve">Tanque séptico </t>
  </si>
  <si>
    <t>General</t>
  </si>
  <si>
    <t>Movimiento de tierra</t>
  </si>
  <si>
    <t>Columnas, 1er nivel</t>
  </si>
  <si>
    <t>Columnas, 2do nivel</t>
  </si>
  <si>
    <t>Vigas, 1er nivel</t>
  </si>
  <si>
    <t>Vigas, 2do nivel</t>
  </si>
  <si>
    <t>Placas aisladas</t>
  </si>
  <si>
    <t>Lastre compactado ____ cm de espesor</t>
  </si>
  <si>
    <t>Contrapiso de _____ cm de espesor</t>
  </si>
  <si>
    <t>Entrepiso</t>
  </si>
  <si>
    <t>Artesonado</t>
  </si>
  <si>
    <t>Madera</t>
  </si>
  <si>
    <t xml:space="preserve">Cajas de registro </t>
  </si>
  <si>
    <t>Tanque de captación</t>
  </si>
  <si>
    <t>Tanque de agua caliente</t>
  </si>
  <si>
    <t xml:space="preserve">Bomba </t>
  </si>
  <si>
    <t>Fontanería</t>
  </si>
  <si>
    <t>Piedra</t>
  </si>
  <si>
    <t>Cargas sociales</t>
  </si>
  <si>
    <t>Imprevistos</t>
  </si>
  <si>
    <t>FORMATO DE PRESUPUESTO DE OBRA</t>
  </si>
  <si>
    <t>Bloques 15*20*40_concreto_1er nivel</t>
  </si>
  <si>
    <t>Bloques 12*20*40_concreto 2do nivel</t>
  </si>
  <si>
    <t>Inodoro (incluye accesorios)</t>
  </si>
  <si>
    <t>Lavamanos (incluye accesorios)</t>
  </si>
  <si>
    <t>DATOS GENERALES DE LA CONSTRUCCIÓN</t>
  </si>
  <si>
    <t>DATOS GENERALES DEL CLIENTE</t>
  </si>
  <si>
    <t xml:space="preserve">Utilidad del Contratista  </t>
  </si>
  <si>
    <t>Declaro bajo fé de juramento, que he procedido con la revisión de los costos expresados en este presupuesto y que los mismos se ajustan a los requerimientos técnicos del presente caso.</t>
  </si>
  <si>
    <t>Nombre de la persona solicitante:</t>
  </si>
  <si>
    <t>Fecha:</t>
  </si>
  <si>
    <t>Correo electrónico:</t>
  </si>
  <si>
    <t>Número de teléfono:</t>
  </si>
  <si>
    <t>Dirección de la construcción:</t>
  </si>
  <si>
    <t>Clase de obra:</t>
  </si>
  <si>
    <t>(  ) Vivienda      (  ) Apartamentos</t>
  </si>
  <si>
    <t>Tipo de obra:</t>
  </si>
  <si>
    <t>(  ) Remodelación      (  ) Ampliación      (  ) Obra nueva</t>
  </si>
  <si>
    <t>Cimientos:</t>
  </si>
  <si>
    <t>Armadura de techos:</t>
  </si>
  <si>
    <t>Tipo de cubierta:</t>
  </si>
  <si>
    <t>Ventanería:</t>
  </si>
  <si>
    <t>Costo total de la obra:</t>
  </si>
  <si>
    <t>SUBTOTAL:</t>
  </si>
  <si>
    <t>1. TRABAJOS PRELIMINARES</t>
  </si>
  <si>
    <t>2. MOVIMIENTO DE TIERRA</t>
  </si>
  <si>
    <t>3. CIMIENTOS</t>
  </si>
  <si>
    <t>4. PAREDES</t>
  </si>
  <si>
    <t>5. CONCRETO ARMADO</t>
  </si>
  <si>
    <t>6. CONTRAPISO Y ENTREPISO</t>
  </si>
  <si>
    <t>7. TECHOS</t>
  </si>
  <si>
    <t>8. REPELLOS</t>
  </si>
  <si>
    <t>9. CIELOS INTERNOS</t>
  </si>
  <si>
    <t>10. VENTANAS</t>
  </si>
  <si>
    <t>11. CIELOS EN ALEROS</t>
  </si>
  <si>
    <t>12. PISOS</t>
  </si>
  <si>
    <t>13. INSTALACIÓN PLUVIAL</t>
  </si>
  <si>
    <t>14. INSTALACIÓN SANITARIA</t>
  </si>
  <si>
    <t>15. CAÑERIA</t>
  </si>
  <si>
    <t>16. INSTALACIONES DE AGUA POTABLE</t>
  </si>
  <si>
    <t>18. MUEBLES</t>
  </si>
  <si>
    <t>19. INSTALACIÓN ELÉCTRICA</t>
  </si>
  <si>
    <t>20. ENCHAPES</t>
  </si>
  <si>
    <t>21. PINTURA</t>
  </si>
  <si>
    <t>22. OTROS</t>
  </si>
  <si>
    <t xml:space="preserve"> </t>
  </si>
  <si>
    <t>A. TOTAL COSTOS DIRECTO DE LA OBRA:</t>
  </si>
  <si>
    <t>B. TOTAL DE COSTOS INDIRECTOS DE OBRA (por unidad constructiva):</t>
  </si>
  <si>
    <t>A. COSTOS DIRECTOS DE LA OBRA:</t>
  </si>
  <si>
    <t>B. COSTOS INDIRECTOS DE LA OBRA:</t>
  </si>
  <si>
    <t>Profesional Responsable de la Obra:</t>
  </si>
  <si>
    <t>FIRMA:</t>
  </si>
  <si>
    <t>C. MONTO DE CONSTRUCCIÓN (A + B):</t>
  </si>
  <si>
    <r>
      <t xml:space="preserve">Paredes:
</t>
    </r>
    <r>
      <rPr>
        <sz val="20"/>
        <color theme="1"/>
        <rFont val="HelveticaNeueLT Com 45 Lt"/>
        <family val="2"/>
      </rPr>
      <t>(especificar para 1er y 2do nivel)</t>
    </r>
  </si>
  <si>
    <r>
      <t xml:space="preserve">Pisos:
</t>
    </r>
    <r>
      <rPr>
        <sz val="20"/>
        <color theme="1"/>
        <rFont val="HelveticaNeueLT Com 45 Lt"/>
        <family val="2"/>
      </rPr>
      <t>(especificar para 1er y 2do nivel)</t>
    </r>
  </si>
  <si>
    <r>
      <t xml:space="preserve">Tipo de puertas:
</t>
    </r>
    <r>
      <rPr>
        <sz val="20"/>
        <color theme="1"/>
        <rFont val="HelveticaNeueLT Com 45 Lt"/>
        <family val="2"/>
      </rPr>
      <t>(externas e internas)</t>
    </r>
  </si>
  <si>
    <r>
      <t xml:space="preserve">Entrepiso:
</t>
    </r>
    <r>
      <rPr>
        <sz val="20"/>
        <color theme="1"/>
        <rFont val="HelveticaNeueLT Com 45 Lt"/>
        <family val="2"/>
      </rPr>
      <t>(tipo)</t>
    </r>
  </si>
  <si>
    <r>
      <t xml:space="preserve">Cielos: 
</t>
    </r>
    <r>
      <rPr>
        <sz val="20"/>
        <color theme="1"/>
        <rFont val="HelveticaNeueLT Com 45 Lt"/>
        <family val="2"/>
      </rPr>
      <t>(especificar para 1er y 2do nivel)</t>
    </r>
  </si>
  <si>
    <r>
      <t xml:space="preserve">Muebles de cocina:
</t>
    </r>
    <r>
      <rPr>
        <sz val="20"/>
        <color theme="1"/>
        <rFont val="HelveticaNeueLT Com 45 Lt"/>
        <family val="2"/>
      </rPr>
      <t>(especificar detalle)</t>
    </r>
  </si>
  <si>
    <r>
      <t>M</t>
    </r>
    <r>
      <rPr>
        <vertAlign val="superscript"/>
        <sz val="26"/>
        <color theme="1"/>
        <rFont val="HelveticaNeueLT Com 45 Lt"/>
        <family val="2"/>
      </rPr>
      <t>2</t>
    </r>
    <r>
      <rPr>
        <sz val="26"/>
        <color theme="1"/>
        <rFont val="HelveticaNeueLT Com 45 Lt"/>
        <family val="2"/>
      </rPr>
      <t xml:space="preserve"> de construcción:</t>
    </r>
  </si>
  <si>
    <r>
      <t>Valor por M</t>
    </r>
    <r>
      <rPr>
        <vertAlign val="superscript"/>
        <sz val="26"/>
        <color theme="1"/>
        <rFont val="HelveticaNeueLT Com 45 Lt"/>
        <family val="2"/>
      </rPr>
      <t>2</t>
    </r>
    <r>
      <rPr>
        <sz val="26"/>
        <color theme="1"/>
        <rFont val="HelveticaNeueLT Com 45 Lt"/>
        <family val="2"/>
      </rPr>
      <t>:</t>
    </r>
  </si>
  <si>
    <t>OBSERVACIONES IMPORTANTES</t>
  </si>
  <si>
    <t>Escaleras</t>
  </si>
  <si>
    <t>Aceras y gradas de acceso</t>
  </si>
  <si>
    <t>Enzacatado</t>
  </si>
  <si>
    <t>Verjas y portones</t>
  </si>
  <si>
    <t>Tapias</t>
  </si>
  <si>
    <t>Limpieza final para entrega</t>
  </si>
  <si>
    <t>m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</si>
</sst>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₡&quot;#,##0"/>
    <numFmt numFmtId="165" formatCode="[$-140A]d&quot; de &quot;mmmm&quot; de &quot;yyyy;@"/>
  </numFmts>
  <fonts count="25">
    <font>
      <sz val="10"/>
      <name val="Arial"/>
    </font>
    <font>
      <sz val="8"/>
      <name val="Arial"/>
      <family val="2"/>
    </font>
    <font>
      <sz val="10"/>
      <name val="Helv"/>
    </font>
    <font>
      <b/>
      <sz val="30"/>
      <color theme="0"/>
      <name val="HelveticaNeueLT Com 45 Lt"/>
      <family val="2"/>
    </font>
    <font>
      <b/>
      <sz val="24"/>
      <color theme="0"/>
      <name val="HelveticaNeueLT Com 45 Lt"/>
      <family val="2"/>
    </font>
    <font>
      <sz val="14"/>
      <color theme="1"/>
      <name val="HelveticaNeueLT Com 45 Lt"/>
      <family val="2"/>
    </font>
    <font>
      <b/>
      <sz val="14"/>
      <color theme="0"/>
      <name val="HelveticaNeueLT Com 45 Lt"/>
      <family val="2"/>
    </font>
    <font>
      <b/>
      <sz val="14"/>
      <color theme="1"/>
      <name val="HelveticaNeueLT Com 45 Lt"/>
      <family val="2"/>
    </font>
    <font>
      <sz val="26"/>
      <color theme="1"/>
      <name val="HelveticaNeueLT Com 45 Lt"/>
      <family val="2"/>
    </font>
    <font>
      <b/>
      <sz val="24"/>
      <name val="HelveticaNeueLT Com 45 Lt"/>
      <family val="2"/>
    </font>
    <font>
      <b/>
      <sz val="26"/>
      <color theme="1"/>
      <name val="HelveticaNeueLT Com 45 Lt"/>
      <family val="2"/>
    </font>
    <font>
      <sz val="20"/>
      <color theme="1"/>
      <name val="HelveticaNeueLT Com 45 Lt"/>
      <family val="2"/>
    </font>
    <font>
      <vertAlign val="superscript"/>
      <sz val="26"/>
      <color theme="1"/>
      <name val="HelveticaNeueLT Com 45 Lt"/>
      <family val="2"/>
    </font>
    <font>
      <b/>
      <sz val="18"/>
      <color theme="0"/>
      <name val="HelveticaNeueLT Com 45 Lt"/>
      <family val="2"/>
    </font>
    <font>
      <b/>
      <sz val="20"/>
      <color theme="1"/>
      <name val="HelveticaNeueLT Com 45 Lt"/>
      <family val="2"/>
    </font>
    <font>
      <i/>
      <sz val="20"/>
      <color theme="1"/>
      <name val="HelveticaNeueLT Com 45 Lt"/>
      <family val="2"/>
    </font>
    <font>
      <sz val="18"/>
      <color theme="1"/>
      <name val="HelveticaNeueLT Com 45 Lt"/>
      <family val="2"/>
    </font>
    <font>
      <b/>
      <i/>
      <sz val="14"/>
      <color theme="1"/>
      <name val="HelveticaNeueLT Com 45 Lt"/>
      <family val="2"/>
    </font>
    <font>
      <b/>
      <sz val="24"/>
      <color theme="1"/>
      <name val="HelveticaNeueLT Com 45 Lt"/>
      <family val="2"/>
    </font>
    <font>
      <i/>
      <sz val="24"/>
      <color theme="1"/>
      <name val="HelveticaNeueLT Com 45 Lt"/>
      <family val="2"/>
    </font>
    <font>
      <sz val="24"/>
      <color theme="1"/>
      <name val="HelveticaNeueLT Com 45 Lt"/>
      <family val="2"/>
    </font>
    <font>
      <sz val="15"/>
      <color theme="0"/>
      <name val="HelveticaNeueLT Com 45 Lt"/>
      <family val="2"/>
    </font>
    <font>
      <b/>
      <sz val="20"/>
      <color theme="0"/>
      <name val="HelveticaNeueLT Com 45 Lt"/>
      <family val="2"/>
    </font>
    <font>
      <b/>
      <sz val="20"/>
      <name val="HelveticaNeueLT Com 45 Lt"/>
      <family val="2"/>
    </font>
    <font>
      <sz val="20"/>
      <name val="HelveticaNeueLT Com 45 Lt"/>
      <family val="2"/>
    </font>
  </fonts>
  <fills count="8">
    <fill>
      <patternFill patternType="none"/>
    </fill>
    <fill>
      <patternFill patternType="gray125"/>
    </fill>
    <fill>
      <patternFill patternType="solid">
        <fgColor rgb="FFF0761F"/>
        <bgColor indexed="64"/>
      </patternFill>
    </fill>
    <fill>
      <patternFill patternType="solid">
        <fgColor rgb="FF093A5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8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left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164" fontId="14" fillId="2" borderId="13" xfId="0" applyNumberFormat="1" applyFont="1" applyFill="1" applyBorder="1" applyAlignment="1">
      <alignment horizontal="right" vertical="center" wrapText="1"/>
    </xf>
    <xf numFmtId="164" fontId="14" fillId="2" borderId="18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16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 wrapText="1"/>
    </xf>
    <xf numFmtId="3" fontId="13" fillId="3" borderId="6" xfId="0" applyNumberFormat="1" applyFont="1" applyFill="1" applyBorder="1" applyAlignment="1">
      <alignment horizontal="center" vertical="center" wrapText="1"/>
    </xf>
    <xf numFmtId="3" fontId="13" fillId="3" borderId="7" xfId="0" applyNumberFormat="1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justify" vertical="center" wrapText="1"/>
    </xf>
    <xf numFmtId="3" fontId="11" fillId="0" borderId="0" xfId="0" applyNumberFormat="1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" fontId="15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/>
    </xf>
    <xf numFmtId="4" fontId="22" fillId="4" borderId="19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vertical="center" wrapText="1"/>
    </xf>
    <xf numFmtId="0" fontId="24" fillId="7" borderId="0" xfId="0" applyFont="1" applyFill="1" applyBorder="1" applyAlignment="1">
      <alignment horizontal="right" vertical="center" wrapText="1"/>
    </xf>
    <xf numFmtId="4" fontId="11" fillId="7" borderId="0" xfId="0" applyNumberFormat="1" applyFont="1" applyFill="1" applyBorder="1" applyAlignment="1">
      <alignment horizontal="right" vertical="center" wrapText="1"/>
    </xf>
    <xf numFmtId="4" fontId="5" fillId="7" borderId="0" xfId="0" applyNumberFormat="1" applyFont="1" applyFill="1" applyBorder="1" applyAlignment="1">
      <alignment horizontal="right" vertical="center" wrapText="1"/>
    </xf>
    <xf numFmtId="0" fontId="5" fillId="7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right" vertical="center" wrapText="1"/>
    </xf>
    <xf numFmtId="0" fontId="5" fillId="0" borderId="27" xfId="0" applyFont="1" applyFill="1" applyBorder="1" applyAlignment="1">
      <alignment vertical="center"/>
    </xf>
    <xf numFmtId="0" fontId="14" fillId="5" borderId="27" xfId="0" applyFont="1" applyFill="1" applyBorder="1" applyAlignment="1">
      <alignment horizontal="center" vertic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3" fontId="14" fillId="6" borderId="2" xfId="0" applyNumberFormat="1" applyFont="1" applyFill="1" applyBorder="1" applyAlignment="1">
      <alignment horizontal="left" vertical="center" wrapText="1"/>
    </xf>
    <xf numFmtId="3" fontId="13" fillId="3" borderId="16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center" vertical="center" wrapText="1"/>
    </xf>
    <xf numFmtId="3" fontId="13" fillId="3" borderId="17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right" vertical="center" wrapText="1" indent="5"/>
    </xf>
    <xf numFmtId="3" fontId="14" fillId="2" borderId="18" xfId="0" applyNumberFormat="1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center" vertical="center" wrapText="1"/>
    </xf>
    <xf numFmtId="3" fontId="14" fillId="6" borderId="2" xfId="0" applyNumberFormat="1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3" fontId="14" fillId="2" borderId="12" xfId="0" applyNumberFormat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14" fillId="6" borderId="3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4" fontId="9" fillId="2" borderId="24" xfId="0" applyNumberFormat="1" applyFont="1" applyFill="1" applyBorder="1" applyAlignment="1">
      <alignment horizontal="center" vertical="center" wrapText="1"/>
    </xf>
    <xf numFmtId="164" fontId="9" fillId="2" borderId="25" xfId="0" applyNumberFormat="1" applyFont="1" applyFill="1" applyBorder="1" applyAlignment="1">
      <alignment horizontal="center" vertical="center" wrapText="1"/>
    </xf>
    <xf numFmtId="4" fontId="22" fillId="4" borderId="22" xfId="0" applyNumberFormat="1" applyFont="1" applyFill="1" applyBorder="1" applyAlignment="1">
      <alignment horizontal="center" vertical="center" wrapText="1"/>
    </xf>
    <xf numFmtId="4" fontId="22" fillId="4" borderId="0" xfId="0" applyNumberFormat="1" applyFont="1" applyFill="1" applyBorder="1" applyAlignment="1">
      <alignment horizontal="center" vertical="center" wrapText="1"/>
    </xf>
    <xf numFmtId="164" fontId="11" fillId="0" borderId="19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left" vertical="top" wrapText="1"/>
    </xf>
    <xf numFmtId="0" fontId="14" fillId="6" borderId="27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4" fontId="5" fillId="0" borderId="2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93A59"/>
      <color rgb="FFF0761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40317</xdr:colOff>
      <xdr:row>0</xdr:row>
      <xdr:rowOff>352011</xdr:rowOff>
    </xdr:from>
    <xdr:to>
      <xdr:col>9</xdr:col>
      <xdr:colOff>1414318</xdr:colOff>
      <xdr:row>0</xdr:row>
      <xdr:rowOff>3520109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FB2A4E-2819-2F42-97DF-90C061A98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17" y="352011"/>
          <a:ext cx="18891718" cy="31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53"/>
  <sheetViews>
    <sheetView showGridLines="0" tabSelected="1" view="pageBreakPreview" zoomScale="40" zoomScaleNormal="30" zoomScaleSheetLayoutView="40" workbookViewId="0">
      <selection activeCell="I145" sqref="I145"/>
    </sheetView>
  </sheetViews>
  <sheetFormatPr baseColWidth="10" defaultColWidth="0" defaultRowHeight="30" customHeight="1"/>
  <cols>
    <col min="1" max="1" width="16.33203125" style="4" customWidth="1"/>
    <col min="2" max="2" width="79.44140625" style="4" customWidth="1"/>
    <col min="3" max="3" width="16.6640625" style="45" customWidth="1"/>
    <col min="4" max="4" width="21.77734375" style="46" customWidth="1"/>
    <col min="5" max="5" width="23.44140625" style="46" customWidth="1"/>
    <col min="6" max="6" width="16.6640625" style="45" customWidth="1"/>
    <col min="7" max="7" width="6.33203125" style="4" customWidth="1"/>
    <col min="8" max="8" width="65.109375" style="4" customWidth="1"/>
    <col min="9" max="9" width="16.6640625" style="45" customWidth="1"/>
    <col min="10" max="10" width="21.44140625" style="45" customWidth="1"/>
    <col min="11" max="11" width="20.44140625" style="45" customWidth="1"/>
    <col min="12" max="13" width="16.33203125" style="45" customWidth="1"/>
    <col min="14" max="14" width="0" style="4" hidden="1"/>
    <col min="15" max="16383" width="11.44140625" style="4" hidden="1"/>
    <col min="16384" max="16384" width="6.6640625" style="4" hidden="1"/>
  </cols>
  <sheetData>
    <row r="1" spans="2:13" ht="286.05" customHeight="1">
      <c r="B1" s="1"/>
      <c r="C1" s="2"/>
      <c r="D1" s="3"/>
      <c r="E1" s="3"/>
      <c r="F1" s="2"/>
      <c r="G1" s="1"/>
      <c r="H1" s="1"/>
      <c r="I1" s="2"/>
      <c r="J1" s="2"/>
      <c r="K1" s="2"/>
      <c r="L1" s="2"/>
      <c r="M1" s="2"/>
    </row>
    <row r="2" spans="2:13" ht="84" customHeight="1">
      <c r="B2" s="81" t="s">
        <v>104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5"/>
    </row>
    <row r="3" spans="2:13" ht="95.25" customHeight="1">
      <c r="B3" s="82" t="s">
        <v>110</v>
      </c>
      <c r="C3" s="83"/>
      <c r="D3" s="83"/>
      <c r="E3" s="83"/>
      <c r="F3" s="83"/>
      <c r="G3" s="83"/>
      <c r="H3" s="83"/>
      <c r="I3" s="83"/>
      <c r="J3" s="83"/>
      <c r="K3" s="83"/>
      <c r="L3" s="84"/>
      <c r="M3" s="6"/>
    </row>
    <row r="4" spans="2:13" s="8" customFormat="1" ht="95.25" customHeight="1">
      <c r="B4" s="85" t="s">
        <v>113</v>
      </c>
      <c r="C4" s="85"/>
      <c r="D4" s="86"/>
      <c r="E4" s="86"/>
      <c r="F4" s="86"/>
      <c r="G4" s="86"/>
      <c r="H4" s="86"/>
      <c r="I4" s="88" t="s">
        <v>114</v>
      </c>
      <c r="J4" s="88"/>
      <c r="K4" s="89"/>
      <c r="L4" s="89"/>
      <c r="M4" s="7"/>
    </row>
    <row r="5" spans="2:13" ht="95.25" customHeight="1">
      <c r="B5" s="87" t="s">
        <v>116</v>
      </c>
      <c r="C5" s="87"/>
      <c r="D5" s="80"/>
      <c r="E5" s="80"/>
      <c r="F5" s="80"/>
      <c r="G5" s="80"/>
      <c r="H5" s="9" t="s">
        <v>115</v>
      </c>
      <c r="I5" s="90"/>
      <c r="J5" s="90"/>
      <c r="K5" s="90"/>
      <c r="L5" s="90"/>
      <c r="M5" s="6"/>
    </row>
    <row r="6" spans="2:13" ht="95.25" customHeight="1">
      <c r="B6" s="85" t="s">
        <v>117</v>
      </c>
      <c r="C6" s="85"/>
      <c r="D6" s="86"/>
      <c r="E6" s="86"/>
      <c r="F6" s="86"/>
      <c r="G6" s="86"/>
      <c r="H6" s="86"/>
      <c r="I6" s="86"/>
      <c r="J6" s="86"/>
      <c r="K6" s="86"/>
      <c r="L6" s="86"/>
      <c r="M6" s="6"/>
    </row>
    <row r="7" spans="2:13" ht="95.25" customHeight="1">
      <c r="B7" s="91" t="s">
        <v>109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6"/>
    </row>
    <row r="8" spans="2:13" ht="95.25" customHeight="1">
      <c r="B8" s="10" t="s">
        <v>118</v>
      </c>
      <c r="C8" s="76" t="s">
        <v>119</v>
      </c>
      <c r="D8" s="77"/>
      <c r="E8" s="77"/>
      <c r="F8" s="77"/>
      <c r="G8" s="77"/>
      <c r="H8" s="77"/>
      <c r="I8" s="77"/>
      <c r="J8" s="77"/>
      <c r="K8" s="77"/>
      <c r="L8" s="78"/>
      <c r="M8" s="6"/>
    </row>
    <row r="9" spans="2:13" ht="95.25" customHeight="1">
      <c r="B9" s="10" t="s">
        <v>120</v>
      </c>
      <c r="C9" s="79" t="s">
        <v>121</v>
      </c>
      <c r="D9" s="79"/>
      <c r="E9" s="79"/>
      <c r="F9" s="79"/>
      <c r="G9" s="79"/>
      <c r="H9" s="79"/>
      <c r="I9" s="79"/>
      <c r="J9" s="79"/>
      <c r="K9" s="79"/>
      <c r="L9" s="79"/>
      <c r="M9" s="6"/>
    </row>
    <row r="10" spans="2:13" ht="95.25" customHeight="1">
      <c r="B10" s="11" t="s">
        <v>122</v>
      </c>
      <c r="C10" s="79"/>
      <c r="D10" s="79"/>
      <c r="E10" s="79"/>
      <c r="F10" s="79"/>
      <c r="G10" s="79"/>
      <c r="H10" s="12" t="s">
        <v>123</v>
      </c>
      <c r="I10" s="79"/>
      <c r="J10" s="79"/>
      <c r="K10" s="79"/>
      <c r="L10" s="79"/>
      <c r="M10" s="6"/>
    </row>
    <row r="11" spans="2:13" ht="95.25" customHeight="1">
      <c r="B11" s="11" t="s">
        <v>157</v>
      </c>
      <c r="C11" s="76"/>
      <c r="D11" s="77"/>
      <c r="E11" s="77"/>
      <c r="F11" s="77"/>
      <c r="G11" s="78"/>
      <c r="H11" s="11" t="s">
        <v>124</v>
      </c>
      <c r="I11" s="76"/>
      <c r="J11" s="77"/>
      <c r="K11" s="77"/>
      <c r="L11" s="78"/>
      <c r="M11" s="6"/>
    </row>
    <row r="12" spans="2:13" ht="95.25" customHeight="1">
      <c r="B12" s="11" t="s">
        <v>158</v>
      </c>
      <c r="C12" s="76"/>
      <c r="D12" s="77"/>
      <c r="E12" s="77"/>
      <c r="F12" s="77"/>
      <c r="G12" s="78"/>
      <c r="H12" s="11" t="s">
        <v>159</v>
      </c>
      <c r="I12" s="76"/>
      <c r="J12" s="77"/>
      <c r="K12" s="77"/>
      <c r="L12" s="78"/>
      <c r="M12" s="6"/>
    </row>
    <row r="13" spans="2:13" ht="95.25" customHeight="1">
      <c r="B13" s="11" t="s">
        <v>160</v>
      </c>
      <c r="C13" s="76"/>
      <c r="D13" s="77"/>
      <c r="E13" s="77"/>
      <c r="F13" s="77"/>
      <c r="G13" s="78"/>
      <c r="H13" s="11" t="s">
        <v>125</v>
      </c>
      <c r="I13" s="76"/>
      <c r="J13" s="77"/>
      <c r="K13" s="77"/>
      <c r="L13" s="78"/>
      <c r="M13" s="6"/>
    </row>
    <row r="14" spans="2:13" ht="95.25" customHeight="1">
      <c r="B14" s="11" t="s">
        <v>161</v>
      </c>
      <c r="C14" s="79"/>
      <c r="D14" s="79"/>
      <c r="E14" s="79"/>
      <c r="F14" s="79"/>
      <c r="G14" s="79"/>
      <c r="H14" s="11" t="s">
        <v>162</v>
      </c>
      <c r="I14" s="79"/>
      <c r="J14" s="79"/>
      <c r="K14" s="79"/>
      <c r="L14" s="79"/>
      <c r="M14" s="6"/>
    </row>
    <row r="15" spans="2:13" ht="22.05" customHeight="1">
      <c r="B15" s="13"/>
      <c r="C15" s="14"/>
      <c r="D15" s="14"/>
      <c r="E15" s="14"/>
      <c r="F15" s="14"/>
      <c r="G15" s="14"/>
      <c r="H15" s="13"/>
      <c r="I15" s="14"/>
      <c r="J15" s="14"/>
      <c r="K15" s="14"/>
      <c r="L15" s="14"/>
      <c r="M15" s="6"/>
    </row>
    <row r="16" spans="2:13" ht="88.5" customHeight="1">
      <c r="B16" s="11" t="s">
        <v>126</v>
      </c>
      <c r="C16" s="92">
        <f>I144</f>
        <v>0</v>
      </c>
      <c r="D16" s="92"/>
      <c r="E16" s="92"/>
      <c r="F16" s="92"/>
      <c r="G16" s="92"/>
      <c r="H16" s="13"/>
      <c r="I16" s="13"/>
      <c r="J16" s="13"/>
      <c r="K16" s="13"/>
      <c r="L16" s="13"/>
      <c r="M16" s="6"/>
    </row>
    <row r="17" spans="2:13" ht="88.5" customHeight="1">
      <c r="B17" s="11" t="s">
        <v>163</v>
      </c>
      <c r="C17" s="92"/>
      <c r="D17" s="92"/>
      <c r="E17" s="92"/>
      <c r="F17" s="92"/>
      <c r="G17" s="92"/>
      <c r="H17" s="13"/>
      <c r="I17" s="13"/>
      <c r="J17" s="13"/>
      <c r="K17" s="13"/>
      <c r="L17" s="13"/>
      <c r="M17" s="6"/>
    </row>
    <row r="18" spans="2:13" ht="88.5" customHeight="1">
      <c r="B18" s="11" t="s">
        <v>164</v>
      </c>
      <c r="C18" s="92" t="e">
        <f>C16/C17</f>
        <v>#DIV/0!</v>
      </c>
      <c r="D18" s="92"/>
      <c r="E18" s="92"/>
      <c r="F18" s="92"/>
      <c r="G18" s="92"/>
      <c r="H18" s="13"/>
      <c r="I18" s="13"/>
      <c r="J18" s="13"/>
      <c r="K18" s="13"/>
      <c r="L18" s="13"/>
      <c r="M18" s="6"/>
    </row>
    <row r="19" spans="2:13" ht="22.05" customHeight="1">
      <c r="B19" s="13"/>
      <c r="C19" s="14"/>
      <c r="D19" s="14"/>
      <c r="E19" s="14"/>
      <c r="F19" s="14"/>
      <c r="G19" s="14"/>
      <c r="H19" s="13"/>
      <c r="I19" s="14"/>
      <c r="J19" s="14"/>
      <c r="K19" s="14"/>
      <c r="L19" s="14"/>
      <c r="M19" s="6"/>
    </row>
    <row r="20" spans="2:13" ht="79.05" customHeight="1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6"/>
    </row>
    <row r="21" spans="2:13" ht="369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6"/>
    </row>
    <row r="22" spans="2:13" ht="98.25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6"/>
    </row>
    <row r="23" spans="2:13" ht="52.05" customHeight="1">
      <c r="B23" s="15" t="s">
        <v>1</v>
      </c>
      <c r="C23" s="16" t="s">
        <v>2</v>
      </c>
      <c r="D23" s="16" t="s">
        <v>3</v>
      </c>
      <c r="E23" s="16" t="s">
        <v>4</v>
      </c>
      <c r="F23" s="17" t="s">
        <v>5</v>
      </c>
      <c r="G23" s="18"/>
      <c r="H23" s="15" t="s">
        <v>1</v>
      </c>
      <c r="I23" s="16" t="s">
        <v>2</v>
      </c>
      <c r="J23" s="16" t="s">
        <v>3</v>
      </c>
      <c r="K23" s="16" t="s">
        <v>4</v>
      </c>
      <c r="L23" s="17" t="s">
        <v>5</v>
      </c>
      <c r="M23" s="19"/>
    </row>
    <row r="24" spans="2:13" ht="31.95" customHeight="1">
      <c r="B24" s="95" t="s">
        <v>128</v>
      </c>
      <c r="C24" s="95"/>
      <c r="D24" s="95"/>
      <c r="E24" s="95"/>
      <c r="F24" s="95"/>
      <c r="G24" s="20"/>
      <c r="H24" s="95" t="s">
        <v>139</v>
      </c>
      <c r="I24" s="95"/>
      <c r="J24" s="95"/>
      <c r="K24" s="95"/>
      <c r="L24" s="95"/>
      <c r="M24" s="6"/>
    </row>
    <row r="25" spans="2:13" ht="31.95" customHeight="1">
      <c r="B25" s="21" t="s">
        <v>44</v>
      </c>
      <c r="C25" s="22" t="s">
        <v>6</v>
      </c>
      <c r="D25" s="22"/>
      <c r="E25" s="23"/>
      <c r="F25" s="23">
        <f>E25*D25</f>
        <v>0</v>
      </c>
      <c r="G25" s="20"/>
      <c r="H25" s="21" t="s">
        <v>13</v>
      </c>
      <c r="I25" s="22" t="s">
        <v>36</v>
      </c>
      <c r="J25" s="24"/>
      <c r="K25" s="23"/>
      <c r="L25" s="23">
        <f>J25*K25</f>
        <v>0</v>
      </c>
      <c r="M25" s="3"/>
    </row>
    <row r="26" spans="2:13" ht="31.95" customHeight="1">
      <c r="B26" s="21" t="s">
        <v>45</v>
      </c>
      <c r="C26" s="22" t="s">
        <v>6</v>
      </c>
      <c r="D26" s="22"/>
      <c r="E26" s="23"/>
      <c r="F26" s="23">
        <f t="shared" ref="F26:F30" si="0">E26*D26</f>
        <v>0</v>
      </c>
      <c r="G26" s="20"/>
      <c r="H26" s="21" t="s">
        <v>14</v>
      </c>
      <c r="I26" s="22" t="s">
        <v>36</v>
      </c>
      <c r="J26" s="24"/>
      <c r="K26" s="23"/>
      <c r="L26" s="23">
        <f t="shared" ref="L26:L32" si="1">J26*K26</f>
        <v>0</v>
      </c>
      <c r="M26" s="3"/>
    </row>
    <row r="27" spans="2:13" ht="31.95" customHeight="1">
      <c r="B27" s="21" t="s">
        <v>46</v>
      </c>
      <c r="C27" s="22" t="s">
        <v>22</v>
      </c>
      <c r="D27" s="22"/>
      <c r="E27" s="23"/>
      <c r="F27" s="23">
        <f t="shared" si="0"/>
        <v>0</v>
      </c>
      <c r="G27" s="20"/>
      <c r="H27" s="21" t="s">
        <v>80</v>
      </c>
      <c r="I27" s="22" t="s">
        <v>36</v>
      </c>
      <c r="J27" s="24"/>
      <c r="K27" s="23"/>
      <c r="L27" s="23">
        <f t="shared" si="1"/>
        <v>0</v>
      </c>
      <c r="M27" s="3"/>
    </row>
    <row r="28" spans="2:13" ht="30" customHeight="1">
      <c r="B28" s="21"/>
      <c r="C28" s="22"/>
      <c r="D28" s="22"/>
      <c r="E28" s="23"/>
      <c r="F28" s="23">
        <f t="shared" si="0"/>
        <v>0</v>
      </c>
      <c r="G28" s="20"/>
      <c r="H28" s="21" t="s">
        <v>95</v>
      </c>
      <c r="I28" s="22" t="s">
        <v>36</v>
      </c>
      <c r="J28" s="24"/>
      <c r="K28" s="23"/>
      <c r="L28" s="23">
        <f t="shared" si="1"/>
        <v>0</v>
      </c>
      <c r="M28" s="3"/>
    </row>
    <row r="29" spans="2:13" ht="30" customHeight="1">
      <c r="B29" s="21"/>
      <c r="C29" s="22"/>
      <c r="D29" s="22"/>
      <c r="E29" s="23"/>
      <c r="F29" s="23">
        <f t="shared" si="0"/>
        <v>0</v>
      </c>
      <c r="G29" s="25"/>
      <c r="H29" s="21" t="s">
        <v>12</v>
      </c>
      <c r="I29" s="22" t="s">
        <v>36</v>
      </c>
      <c r="J29" s="24"/>
      <c r="K29" s="23"/>
      <c r="L29" s="23">
        <f t="shared" si="1"/>
        <v>0</v>
      </c>
      <c r="M29" s="3"/>
    </row>
    <row r="30" spans="2:13" ht="30" customHeight="1">
      <c r="B30" s="21"/>
      <c r="C30" s="22"/>
      <c r="D30" s="22"/>
      <c r="E30" s="23"/>
      <c r="F30" s="23">
        <f t="shared" si="0"/>
        <v>0</v>
      </c>
      <c r="G30" s="26"/>
      <c r="H30" s="21"/>
      <c r="I30" s="22"/>
      <c r="J30" s="24"/>
      <c r="K30" s="23"/>
      <c r="L30" s="23">
        <f t="shared" si="1"/>
        <v>0</v>
      </c>
      <c r="M30" s="3"/>
    </row>
    <row r="31" spans="2:13" ht="30" customHeight="1">
      <c r="B31" s="27"/>
      <c r="C31" s="96" t="s">
        <v>127</v>
      </c>
      <c r="D31" s="97"/>
      <c r="E31" s="98"/>
      <c r="F31" s="28">
        <f>SUM(F25:F30)</f>
        <v>0</v>
      </c>
      <c r="G31" s="26"/>
      <c r="H31" s="21"/>
      <c r="I31" s="22"/>
      <c r="J31" s="24"/>
      <c r="K31" s="23"/>
      <c r="L31" s="23">
        <f t="shared" si="1"/>
        <v>0</v>
      </c>
      <c r="M31" s="2"/>
    </row>
    <row r="32" spans="2:13" ht="30" customHeight="1">
      <c r="B32" s="95" t="s">
        <v>129</v>
      </c>
      <c r="C32" s="95"/>
      <c r="D32" s="95"/>
      <c r="E32" s="95"/>
      <c r="F32" s="95"/>
      <c r="G32" s="20"/>
      <c r="H32" s="21"/>
      <c r="I32" s="22"/>
      <c r="J32" s="24"/>
      <c r="K32" s="23"/>
      <c r="L32" s="23">
        <f t="shared" si="1"/>
        <v>0</v>
      </c>
      <c r="M32" s="19"/>
    </row>
    <row r="33" spans="2:13" ht="30" customHeight="1">
      <c r="B33" s="21" t="s">
        <v>85</v>
      </c>
      <c r="C33" s="22" t="s">
        <v>36</v>
      </c>
      <c r="D33" s="24"/>
      <c r="E33" s="23"/>
      <c r="F33" s="23">
        <f>D33*E33</f>
        <v>0</v>
      </c>
      <c r="G33" s="26"/>
      <c r="H33" s="27"/>
      <c r="I33" s="93" t="s">
        <v>127</v>
      </c>
      <c r="J33" s="93"/>
      <c r="K33" s="93"/>
      <c r="L33" s="29">
        <f>SUM(L25:L32)</f>
        <v>0</v>
      </c>
      <c r="M33" s="6"/>
    </row>
    <row r="34" spans="2:13" ht="30" customHeight="1">
      <c r="B34" s="21"/>
      <c r="C34" s="22"/>
      <c r="D34" s="24"/>
      <c r="E34" s="23"/>
      <c r="F34" s="23">
        <f t="shared" ref="F34:F36" si="2">D34*E34</f>
        <v>0</v>
      </c>
      <c r="G34" s="20"/>
      <c r="H34" s="95" t="s">
        <v>140</v>
      </c>
      <c r="I34" s="95"/>
      <c r="J34" s="95"/>
      <c r="K34" s="95"/>
      <c r="L34" s="95"/>
      <c r="M34" s="6"/>
    </row>
    <row r="35" spans="2:13" ht="30" customHeight="1">
      <c r="B35" s="21"/>
      <c r="C35" s="22"/>
      <c r="D35" s="24"/>
      <c r="E35" s="23"/>
      <c r="F35" s="23">
        <f t="shared" si="2"/>
        <v>0</v>
      </c>
      <c r="G35" s="20"/>
      <c r="H35" s="21" t="s">
        <v>81</v>
      </c>
      <c r="I35" s="22" t="s">
        <v>22</v>
      </c>
      <c r="J35" s="24"/>
      <c r="K35" s="23"/>
      <c r="L35" s="23">
        <f>J35*K35</f>
        <v>0</v>
      </c>
      <c r="M35" s="6"/>
    </row>
    <row r="36" spans="2:13" ht="30" customHeight="1">
      <c r="B36" s="30"/>
      <c r="C36" s="22"/>
      <c r="D36" s="24"/>
      <c r="E36" s="23"/>
      <c r="F36" s="23">
        <f t="shared" si="2"/>
        <v>0</v>
      </c>
      <c r="G36" s="25"/>
      <c r="H36" s="21" t="s">
        <v>58</v>
      </c>
      <c r="I36" s="22" t="s">
        <v>22</v>
      </c>
      <c r="J36" s="24"/>
      <c r="K36" s="23"/>
      <c r="L36" s="23">
        <f t="shared" ref="L36:L42" si="3">J36*K36</f>
        <v>0</v>
      </c>
      <c r="M36" s="3"/>
    </row>
    <row r="37" spans="2:13" ht="30" customHeight="1">
      <c r="B37" s="31"/>
      <c r="C37" s="99" t="s">
        <v>127</v>
      </c>
      <c r="D37" s="100"/>
      <c r="E37" s="101"/>
      <c r="F37" s="29">
        <f>SUM(F33:F36)</f>
        <v>0</v>
      </c>
      <c r="G37" s="26"/>
      <c r="H37" s="21" t="s">
        <v>82</v>
      </c>
      <c r="I37" s="22" t="s">
        <v>22</v>
      </c>
      <c r="J37" s="24"/>
      <c r="K37" s="23"/>
      <c r="L37" s="23">
        <f t="shared" si="3"/>
        <v>0</v>
      </c>
      <c r="M37" s="3"/>
    </row>
    <row r="38" spans="2:13" ht="30" customHeight="1">
      <c r="B38" s="95" t="s">
        <v>130</v>
      </c>
      <c r="C38" s="95"/>
      <c r="D38" s="95"/>
      <c r="E38" s="95"/>
      <c r="F38" s="95"/>
      <c r="G38" s="26"/>
      <c r="H38" s="21" t="s">
        <v>96</v>
      </c>
      <c r="I38" s="22" t="s">
        <v>17</v>
      </c>
      <c r="J38" s="24"/>
      <c r="K38" s="23"/>
      <c r="L38" s="23">
        <f t="shared" si="3"/>
        <v>0</v>
      </c>
      <c r="M38" s="3"/>
    </row>
    <row r="39" spans="2:13" ht="30" customHeight="1">
      <c r="B39" s="21" t="s">
        <v>47</v>
      </c>
      <c r="C39" s="22" t="s">
        <v>37</v>
      </c>
      <c r="D39" s="24"/>
      <c r="E39" s="23"/>
      <c r="F39" s="23">
        <f t="shared" ref="F39:F45" si="4">D39*E39</f>
        <v>0</v>
      </c>
      <c r="G39" s="20"/>
      <c r="H39" s="21" t="s">
        <v>52</v>
      </c>
      <c r="I39" s="22" t="s">
        <v>22</v>
      </c>
      <c r="J39" s="24"/>
      <c r="K39" s="23"/>
      <c r="L39" s="23">
        <f t="shared" si="3"/>
        <v>0</v>
      </c>
      <c r="M39" s="3"/>
    </row>
    <row r="40" spans="2:13" ht="30" customHeight="1">
      <c r="B40" s="21" t="s">
        <v>7</v>
      </c>
      <c r="C40" s="22" t="s">
        <v>37</v>
      </c>
      <c r="D40" s="24"/>
      <c r="E40" s="23"/>
      <c r="F40" s="23">
        <f t="shared" si="4"/>
        <v>0</v>
      </c>
      <c r="G40" s="20"/>
      <c r="H40" s="21"/>
      <c r="I40" s="22"/>
      <c r="J40" s="24"/>
      <c r="K40" s="23"/>
      <c r="L40" s="23">
        <f t="shared" si="3"/>
        <v>0</v>
      </c>
      <c r="M40" s="3"/>
    </row>
    <row r="41" spans="2:13" ht="30" customHeight="1">
      <c r="B41" s="21" t="s">
        <v>8</v>
      </c>
      <c r="C41" s="22" t="s">
        <v>37</v>
      </c>
      <c r="D41" s="24"/>
      <c r="E41" s="23"/>
      <c r="F41" s="23">
        <f t="shared" si="4"/>
        <v>0</v>
      </c>
      <c r="G41" s="20"/>
      <c r="H41" s="21"/>
      <c r="I41" s="22"/>
      <c r="J41" s="24"/>
      <c r="K41" s="23"/>
      <c r="L41" s="23">
        <f t="shared" si="3"/>
        <v>0</v>
      </c>
      <c r="M41" s="3"/>
    </row>
    <row r="42" spans="2:13" ht="30" customHeight="1">
      <c r="B42" s="21" t="s">
        <v>90</v>
      </c>
      <c r="C42" s="22" t="s">
        <v>37</v>
      </c>
      <c r="D42" s="24"/>
      <c r="E42" s="23"/>
      <c r="F42" s="23">
        <f t="shared" si="4"/>
        <v>0</v>
      </c>
      <c r="G42" s="20"/>
      <c r="H42" s="21"/>
      <c r="I42" s="22"/>
      <c r="J42" s="24"/>
      <c r="K42" s="23"/>
      <c r="L42" s="23">
        <f t="shared" si="3"/>
        <v>0</v>
      </c>
      <c r="M42" s="3"/>
    </row>
    <row r="43" spans="2:13" ht="30" customHeight="1">
      <c r="B43" s="21"/>
      <c r="C43" s="22"/>
      <c r="D43" s="24"/>
      <c r="E43" s="23"/>
      <c r="F43" s="23">
        <f t="shared" si="4"/>
        <v>0</v>
      </c>
      <c r="G43" s="20"/>
      <c r="H43" s="26"/>
      <c r="I43" s="93" t="s">
        <v>127</v>
      </c>
      <c r="J43" s="93"/>
      <c r="K43" s="93"/>
      <c r="L43" s="29">
        <f>SUM(L35:L42)</f>
        <v>0</v>
      </c>
      <c r="M43" s="3"/>
    </row>
    <row r="44" spans="2:13" ht="30" customHeight="1">
      <c r="B44" s="21"/>
      <c r="C44" s="22"/>
      <c r="D44" s="24"/>
      <c r="E44" s="23"/>
      <c r="F44" s="23">
        <f t="shared" si="4"/>
        <v>0</v>
      </c>
      <c r="G44" s="20"/>
      <c r="H44" s="95" t="s">
        <v>141</v>
      </c>
      <c r="I44" s="95"/>
      <c r="J44" s="95"/>
      <c r="K44" s="95"/>
      <c r="L44" s="95"/>
      <c r="M44" s="19"/>
    </row>
    <row r="45" spans="2:13" ht="30" customHeight="1">
      <c r="B45" s="21"/>
      <c r="C45" s="22"/>
      <c r="D45" s="24"/>
      <c r="E45" s="23"/>
      <c r="F45" s="23">
        <f t="shared" si="4"/>
        <v>0</v>
      </c>
      <c r="G45" s="20"/>
      <c r="H45" s="21" t="s">
        <v>107</v>
      </c>
      <c r="I45" s="22" t="s">
        <v>17</v>
      </c>
      <c r="J45" s="24"/>
      <c r="K45" s="23"/>
      <c r="L45" s="23">
        <f>J45*K45</f>
        <v>0</v>
      </c>
      <c r="M45" s="2"/>
    </row>
    <row r="46" spans="2:13" ht="30" customHeight="1">
      <c r="B46" s="27"/>
      <c r="C46" s="99" t="s">
        <v>127</v>
      </c>
      <c r="D46" s="100"/>
      <c r="E46" s="101"/>
      <c r="F46" s="29">
        <f>SUM(F39:F45)</f>
        <v>0</v>
      </c>
      <c r="G46" s="20"/>
      <c r="H46" s="21" t="s">
        <v>108</v>
      </c>
      <c r="I46" s="22" t="s">
        <v>17</v>
      </c>
      <c r="J46" s="24"/>
      <c r="K46" s="23"/>
      <c r="L46" s="23">
        <f t="shared" ref="L46:L60" si="5">J46*K46</f>
        <v>0</v>
      </c>
      <c r="M46" s="6"/>
    </row>
    <row r="47" spans="2:13" ht="30" customHeight="1">
      <c r="B47" s="95" t="s">
        <v>131</v>
      </c>
      <c r="C47" s="95"/>
      <c r="D47" s="95"/>
      <c r="E47" s="95"/>
      <c r="F47" s="95"/>
      <c r="G47" s="20"/>
      <c r="H47" s="21" t="s">
        <v>18</v>
      </c>
      <c r="I47" s="22" t="s">
        <v>17</v>
      </c>
      <c r="J47" s="24"/>
      <c r="K47" s="23"/>
      <c r="L47" s="23">
        <f t="shared" si="5"/>
        <v>0</v>
      </c>
      <c r="M47" s="3"/>
    </row>
    <row r="48" spans="2:13" ht="30" customHeight="1">
      <c r="B48" s="32" t="s">
        <v>105</v>
      </c>
      <c r="C48" s="22" t="s">
        <v>36</v>
      </c>
      <c r="D48" s="24"/>
      <c r="E48" s="23"/>
      <c r="F48" s="23">
        <f>E48*D48</f>
        <v>0</v>
      </c>
      <c r="G48" s="20"/>
      <c r="H48" s="21" t="s">
        <v>39</v>
      </c>
      <c r="I48" s="22" t="s">
        <v>17</v>
      </c>
      <c r="J48" s="24"/>
      <c r="K48" s="23"/>
      <c r="L48" s="23">
        <f t="shared" si="5"/>
        <v>0</v>
      </c>
      <c r="M48" s="3"/>
    </row>
    <row r="49" spans="2:13" ht="30" customHeight="1">
      <c r="B49" s="32" t="s">
        <v>106</v>
      </c>
      <c r="C49" s="22" t="s">
        <v>36</v>
      </c>
      <c r="D49" s="24"/>
      <c r="E49" s="23"/>
      <c r="F49" s="23">
        <f t="shared" ref="F49:F56" si="6">E49*D49</f>
        <v>0</v>
      </c>
      <c r="G49" s="20"/>
      <c r="H49" s="21" t="s">
        <v>49</v>
      </c>
      <c r="I49" s="22" t="s">
        <v>17</v>
      </c>
      <c r="J49" s="24"/>
      <c r="K49" s="23"/>
      <c r="L49" s="23">
        <f t="shared" si="5"/>
        <v>0</v>
      </c>
      <c r="M49" s="3"/>
    </row>
    <row r="50" spans="2:13" ht="30" customHeight="1">
      <c r="B50" s="21" t="s">
        <v>48</v>
      </c>
      <c r="C50" s="22" t="s">
        <v>36</v>
      </c>
      <c r="D50" s="24"/>
      <c r="E50" s="23"/>
      <c r="F50" s="23">
        <f t="shared" si="6"/>
        <v>0</v>
      </c>
      <c r="G50" s="20"/>
      <c r="H50" s="21" t="s">
        <v>59</v>
      </c>
      <c r="I50" s="22" t="s">
        <v>22</v>
      </c>
      <c r="J50" s="24"/>
      <c r="K50" s="23"/>
      <c r="L50" s="23">
        <f t="shared" si="5"/>
        <v>0</v>
      </c>
      <c r="M50" s="3"/>
    </row>
    <row r="51" spans="2:13" ht="30" customHeight="1">
      <c r="B51" s="21" t="s">
        <v>64</v>
      </c>
      <c r="C51" s="22" t="s">
        <v>36</v>
      </c>
      <c r="D51" s="24"/>
      <c r="E51" s="23"/>
      <c r="F51" s="23">
        <f t="shared" si="6"/>
        <v>0</v>
      </c>
      <c r="G51" s="20"/>
      <c r="H51" s="21" t="s">
        <v>19</v>
      </c>
      <c r="I51" s="22" t="s">
        <v>22</v>
      </c>
      <c r="J51" s="24"/>
      <c r="K51" s="23"/>
      <c r="L51" s="23">
        <f t="shared" si="5"/>
        <v>0</v>
      </c>
      <c r="M51" s="3"/>
    </row>
    <row r="52" spans="2:13" ht="30" customHeight="1">
      <c r="B52" s="21" t="s">
        <v>65</v>
      </c>
      <c r="C52" s="22" t="s">
        <v>36</v>
      </c>
      <c r="D52" s="24"/>
      <c r="E52" s="23"/>
      <c r="F52" s="23">
        <f t="shared" si="6"/>
        <v>0</v>
      </c>
      <c r="G52" s="20"/>
      <c r="H52" s="21" t="s">
        <v>15</v>
      </c>
      <c r="I52" s="22" t="s">
        <v>22</v>
      </c>
      <c r="J52" s="24"/>
      <c r="K52" s="23"/>
      <c r="L52" s="23">
        <f t="shared" si="5"/>
        <v>0</v>
      </c>
      <c r="M52" s="3"/>
    </row>
    <row r="53" spans="2:13" ht="30" customHeight="1">
      <c r="B53" s="21" t="s">
        <v>66</v>
      </c>
      <c r="C53" s="22" t="s">
        <v>36</v>
      </c>
      <c r="D53" s="24"/>
      <c r="E53" s="23"/>
      <c r="F53" s="23">
        <f t="shared" si="6"/>
        <v>0</v>
      </c>
      <c r="G53" s="20"/>
      <c r="H53" s="21" t="s">
        <v>16</v>
      </c>
      <c r="I53" s="22" t="s">
        <v>22</v>
      </c>
      <c r="J53" s="24"/>
      <c r="K53" s="23"/>
      <c r="L53" s="23">
        <f t="shared" si="5"/>
        <v>0</v>
      </c>
      <c r="M53" s="3"/>
    </row>
    <row r="54" spans="2:13" ht="30" customHeight="1">
      <c r="B54" s="21"/>
      <c r="C54" s="22"/>
      <c r="D54" s="24"/>
      <c r="E54" s="23"/>
      <c r="F54" s="23">
        <f t="shared" si="6"/>
        <v>0</v>
      </c>
      <c r="G54" s="20"/>
      <c r="H54" s="21" t="s">
        <v>40</v>
      </c>
      <c r="I54" s="22" t="s">
        <v>53</v>
      </c>
      <c r="J54" s="24"/>
      <c r="K54" s="23"/>
      <c r="L54" s="23">
        <f t="shared" si="5"/>
        <v>0</v>
      </c>
      <c r="M54" s="3"/>
    </row>
    <row r="55" spans="2:13" ht="30" customHeight="1">
      <c r="B55" s="21"/>
      <c r="C55" s="22"/>
      <c r="D55" s="24"/>
      <c r="E55" s="23"/>
      <c r="F55" s="23">
        <f t="shared" si="6"/>
        <v>0</v>
      </c>
      <c r="G55" s="20"/>
      <c r="H55" s="21" t="s">
        <v>83</v>
      </c>
      <c r="I55" s="22" t="s">
        <v>17</v>
      </c>
      <c r="J55" s="24"/>
      <c r="K55" s="23"/>
      <c r="L55" s="23">
        <f t="shared" si="5"/>
        <v>0</v>
      </c>
      <c r="M55" s="3"/>
    </row>
    <row r="56" spans="2:13" ht="30" customHeight="1">
      <c r="B56" s="30"/>
      <c r="C56" s="22"/>
      <c r="D56" s="24"/>
      <c r="E56" s="23"/>
      <c r="F56" s="23">
        <f t="shared" si="6"/>
        <v>0</v>
      </c>
      <c r="G56" s="20"/>
      <c r="H56" s="21" t="s">
        <v>20</v>
      </c>
      <c r="I56" s="22" t="s">
        <v>17</v>
      </c>
      <c r="J56" s="24"/>
      <c r="K56" s="23"/>
      <c r="L56" s="23">
        <f t="shared" si="5"/>
        <v>0</v>
      </c>
      <c r="M56" s="3"/>
    </row>
    <row r="57" spans="2:13" ht="30" customHeight="1">
      <c r="B57" s="31"/>
      <c r="C57" s="99" t="s">
        <v>127</v>
      </c>
      <c r="D57" s="100"/>
      <c r="E57" s="101"/>
      <c r="F57" s="29">
        <f>SUM(F48:F56)</f>
        <v>0</v>
      </c>
      <c r="G57" s="20"/>
      <c r="H57" s="21" t="s">
        <v>21</v>
      </c>
      <c r="I57" s="22" t="s">
        <v>22</v>
      </c>
      <c r="J57" s="24"/>
      <c r="K57" s="23"/>
      <c r="L57" s="23">
        <f t="shared" si="5"/>
        <v>0</v>
      </c>
      <c r="M57" s="3"/>
    </row>
    <row r="58" spans="2:13" ht="30" customHeight="1">
      <c r="B58" s="95" t="s">
        <v>132</v>
      </c>
      <c r="C58" s="95"/>
      <c r="D58" s="95"/>
      <c r="E58" s="95"/>
      <c r="F58" s="95"/>
      <c r="G58" s="20"/>
      <c r="H58" s="21"/>
      <c r="I58" s="22"/>
      <c r="J58" s="24"/>
      <c r="K58" s="23"/>
      <c r="L58" s="23">
        <f t="shared" si="5"/>
        <v>0</v>
      </c>
      <c r="M58" s="19"/>
    </row>
    <row r="59" spans="2:13" ht="30" customHeight="1">
      <c r="B59" s="21" t="s">
        <v>88</v>
      </c>
      <c r="C59" s="22" t="s">
        <v>37</v>
      </c>
      <c r="D59" s="24"/>
      <c r="E59" s="23"/>
      <c r="F59" s="23">
        <f t="shared" ref="F59:F65" si="7">D59*E59</f>
        <v>0</v>
      </c>
      <c r="G59" s="26"/>
      <c r="H59" s="21"/>
      <c r="I59" s="22"/>
      <c r="J59" s="24"/>
      <c r="K59" s="23"/>
      <c r="L59" s="23">
        <f t="shared" si="5"/>
        <v>0</v>
      </c>
      <c r="M59" s="6"/>
    </row>
    <row r="60" spans="2:13" ht="30" customHeight="1">
      <c r="B60" s="21" t="s">
        <v>89</v>
      </c>
      <c r="C60" s="22" t="s">
        <v>37</v>
      </c>
      <c r="D60" s="24"/>
      <c r="E60" s="23"/>
      <c r="F60" s="23">
        <f t="shared" si="7"/>
        <v>0</v>
      </c>
      <c r="G60" s="20"/>
      <c r="H60" s="30"/>
      <c r="I60" s="22"/>
      <c r="J60" s="24"/>
      <c r="K60" s="23"/>
      <c r="L60" s="23">
        <f t="shared" si="5"/>
        <v>0</v>
      </c>
      <c r="M60" s="6"/>
    </row>
    <row r="61" spans="2:13" ht="30" customHeight="1">
      <c r="B61" s="21" t="s">
        <v>86</v>
      </c>
      <c r="C61" s="22" t="s">
        <v>37</v>
      </c>
      <c r="D61" s="24"/>
      <c r="E61" s="23"/>
      <c r="F61" s="23">
        <f t="shared" si="7"/>
        <v>0</v>
      </c>
      <c r="G61" s="20"/>
      <c r="H61" s="26"/>
      <c r="I61" s="93" t="s">
        <v>127</v>
      </c>
      <c r="J61" s="93"/>
      <c r="K61" s="93"/>
      <c r="L61" s="29">
        <f>SUM(L45:L60)</f>
        <v>0</v>
      </c>
      <c r="M61" s="3"/>
    </row>
    <row r="62" spans="2:13" ht="30" customHeight="1">
      <c r="B62" s="21" t="s">
        <v>87</v>
      </c>
      <c r="C62" s="22" t="s">
        <v>37</v>
      </c>
      <c r="D62" s="24"/>
      <c r="E62" s="23"/>
      <c r="F62" s="23">
        <f t="shared" si="7"/>
        <v>0</v>
      </c>
      <c r="G62" s="20"/>
      <c r="H62" s="95" t="s">
        <v>142</v>
      </c>
      <c r="I62" s="95"/>
      <c r="J62" s="95"/>
      <c r="K62" s="95"/>
      <c r="L62" s="95"/>
      <c r="M62" s="3"/>
    </row>
    <row r="63" spans="2:13" ht="30" customHeight="1">
      <c r="B63" s="21"/>
      <c r="C63" s="22"/>
      <c r="D63" s="24"/>
      <c r="E63" s="23"/>
      <c r="F63" s="23">
        <f t="shared" si="7"/>
        <v>0</v>
      </c>
      <c r="G63" s="20"/>
      <c r="H63" s="21" t="s">
        <v>97</v>
      </c>
      <c r="I63" s="22" t="s">
        <v>17</v>
      </c>
      <c r="J63" s="24"/>
      <c r="K63" s="23"/>
      <c r="L63" s="23">
        <f>K63*J63</f>
        <v>0</v>
      </c>
      <c r="M63" s="3"/>
    </row>
    <row r="64" spans="2:13" ht="30" customHeight="1">
      <c r="B64" s="21"/>
      <c r="C64" s="22"/>
      <c r="D64" s="24"/>
      <c r="E64" s="23"/>
      <c r="F64" s="23">
        <f t="shared" si="7"/>
        <v>0</v>
      </c>
      <c r="G64" s="20"/>
      <c r="H64" s="21" t="s">
        <v>98</v>
      </c>
      <c r="I64" s="22" t="s">
        <v>17</v>
      </c>
      <c r="J64" s="24"/>
      <c r="K64" s="23"/>
      <c r="L64" s="23">
        <f t="shared" ref="L64:L69" si="8">K64*J64</f>
        <v>0</v>
      </c>
      <c r="M64" s="3"/>
    </row>
    <row r="65" spans="2:13" ht="30" customHeight="1">
      <c r="B65" s="21"/>
      <c r="C65" s="22"/>
      <c r="D65" s="24"/>
      <c r="E65" s="23"/>
      <c r="F65" s="23">
        <f t="shared" si="7"/>
        <v>0</v>
      </c>
      <c r="G65" s="20"/>
      <c r="H65" s="21" t="s">
        <v>99</v>
      </c>
      <c r="I65" s="22" t="s">
        <v>17</v>
      </c>
      <c r="J65" s="24"/>
      <c r="K65" s="23"/>
      <c r="L65" s="23">
        <f t="shared" si="8"/>
        <v>0</v>
      </c>
      <c r="M65" s="3"/>
    </row>
    <row r="66" spans="2:13" ht="30" customHeight="1">
      <c r="B66" s="25"/>
      <c r="C66" s="93" t="s">
        <v>127</v>
      </c>
      <c r="D66" s="94"/>
      <c r="E66" s="94"/>
      <c r="F66" s="28">
        <f>SUM(F59:F65)</f>
        <v>0</v>
      </c>
      <c r="G66" s="20"/>
      <c r="H66" s="21" t="s">
        <v>100</v>
      </c>
      <c r="I66" s="22" t="s">
        <v>17</v>
      </c>
      <c r="J66" s="24"/>
      <c r="K66" s="23"/>
      <c r="L66" s="23">
        <f t="shared" si="8"/>
        <v>0</v>
      </c>
      <c r="M66" s="3"/>
    </row>
    <row r="67" spans="2:13" ht="30" customHeight="1">
      <c r="B67" s="95" t="s">
        <v>133</v>
      </c>
      <c r="C67" s="95"/>
      <c r="D67" s="95"/>
      <c r="E67" s="95"/>
      <c r="F67" s="95"/>
      <c r="G67" s="20"/>
      <c r="H67" s="30"/>
      <c r="I67" s="22"/>
      <c r="J67" s="24"/>
      <c r="K67" s="23"/>
      <c r="L67" s="23">
        <f t="shared" si="8"/>
        <v>0</v>
      </c>
      <c r="M67" s="3"/>
    </row>
    <row r="68" spans="2:13" ht="30" customHeight="1">
      <c r="B68" s="21" t="s">
        <v>9</v>
      </c>
      <c r="C68" s="22" t="s">
        <v>37</v>
      </c>
      <c r="D68" s="24"/>
      <c r="E68" s="23"/>
      <c r="F68" s="23">
        <f>D68*E68</f>
        <v>0</v>
      </c>
      <c r="G68" s="20"/>
      <c r="H68" s="30"/>
      <c r="I68" s="22"/>
      <c r="J68" s="24"/>
      <c r="K68" s="23"/>
      <c r="L68" s="23">
        <f t="shared" si="8"/>
        <v>0</v>
      </c>
      <c r="M68" s="3"/>
    </row>
    <row r="69" spans="2:13" ht="30" customHeight="1">
      <c r="B69" s="32" t="s">
        <v>91</v>
      </c>
      <c r="C69" s="22" t="s">
        <v>37</v>
      </c>
      <c r="D69" s="24"/>
      <c r="E69" s="23"/>
      <c r="F69" s="23">
        <f t="shared" ref="F69:F76" si="9">D69*E69</f>
        <v>0</v>
      </c>
      <c r="G69" s="20"/>
      <c r="H69" s="30"/>
      <c r="I69" s="22"/>
      <c r="J69" s="24"/>
      <c r="K69" s="23"/>
      <c r="L69" s="23">
        <f t="shared" si="8"/>
        <v>0</v>
      </c>
      <c r="M69" s="3"/>
    </row>
    <row r="70" spans="2:13" ht="30" customHeight="1">
      <c r="B70" s="21" t="s">
        <v>92</v>
      </c>
      <c r="C70" s="22" t="s">
        <v>37</v>
      </c>
      <c r="D70" s="24"/>
      <c r="E70" s="23"/>
      <c r="F70" s="23">
        <f t="shared" si="9"/>
        <v>0</v>
      </c>
      <c r="G70" s="20"/>
      <c r="H70" s="27"/>
      <c r="I70" s="93" t="s">
        <v>127</v>
      </c>
      <c r="J70" s="93"/>
      <c r="K70" s="93"/>
      <c r="L70" s="29">
        <f>SUM(L63:L69)</f>
        <v>0</v>
      </c>
      <c r="M70" s="3"/>
    </row>
    <row r="71" spans="2:13" ht="30" customHeight="1">
      <c r="B71" s="21" t="s">
        <v>69</v>
      </c>
      <c r="C71" s="22" t="s">
        <v>37</v>
      </c>
      <c r="D71" s="24"/>
      <c r="E71" s="23"/>
      <c r="F71" s="23">
        <f t="shared" si="9"/>
        <v>0</v>
      </c>
      <c r="G71" s="20"/>
      <c r="H71" s="95" t="s">
        <v>143</v>
      </c>
      <c r="I71" s="95"/>
      <c r="J71" s="95"/>
      <c r="K71" s="95"/>
      <c r="L71" s="95"/>
      <c r="M71" s="3"/>
    </row>
    <row r="72" spans="2:13" ht="30" customHeight="1">
      <c r="B72" s="21" t="s">
        <v>93</v>
      </c>
      <c r="C72" s="22" t="s">
        <v>37</v>
      </c>
      <c r="D72" s="24"/>
      <c r="E72" s="23"/>
      <c r="F72" s="23">
        <f t="shared" si="9"/>
        <v>0</v>
      </c>
      <c r="G72" s="20"/>
      <c r="H72" s="21" t="s">
        <v>51</v>
      </c>
      <c r="I72" s="22" t="s">
        <v>22</v>
      </c>
      <c r="J72" s="24"/>
      <c r="K72" s="23"/>
      <c r="L72" s="23">
        <f>K72*J72</f>
        <v>0</v>
      </c>
      <c r="M72" s="3"/>
    </row>
    <row r="73" spans="2:13" ht="30" customHeight="1">
      <c r="B73" s="21"/>
      <c r="C73" s="22"/>
      <c r="D73" s="24"/>
      <c r="E73" s="23"/>
      <c r="F73" s="23">
        <f t="shared" si="9"/>
        <v>0</v>
      </c>
      <c r="G73" s="20"/>
      <c r="H73" s="21" t="s">
        <v>23</v>
      </c>
      <c r="I73" s="22" t="s">
        <v>6</v>
      </c>
      <c r="J73" s="24"/>
      <c r="K73" s="23"/>
      <c r="L73" s="23">
        <f t="shared" ref="L73:L76" si="10">K73*J73</f>
        <v>0</v>
      </c>
      <c r="M73" s="3"/>
    </row>
    <row r="74" spans="2:13" ht="30" customHeight="1">
      <c r="B74" s="21"/>
      <c r="C74" s="22"/>
      <c r="D74" s="24"/>
      <c r="E74" s="23"/>
      <c r="F74" s="23">
        <f t="shared" si="9"/>
        <v>0</v>
      </c>
      <c r="G74" s="20"/>
      <c r="H74" s="21"/>
      <c r="I74" s="22"/>
      <c r="J74" s="24"/>
      <c r="K74" s="23"/>
      <c r="L74" s="23">
        <f t="shared" si="10"/>
        <v>0</v>
      </c>
      <c r="M74" s="3"/>
    </row>
    <row r="75" spans="2:13" ht="30" customHeight="1">
      <c r="B75" s="33"/>
      <c r="C75" s="34"/>
      <c r="D75" s="34"/>
      <c r="E75" s="35"/>
      <c r="F75" s="23">
        <f t="shared" si="9"/>
        <v>0</v>
      </c>
      <c r="G75" s="26"/>
      <c r="H75" s="21"/>
      <c r="I75" s="22"/>
      <c r="J75" s="24"/>
      <c r="K75" s="23"/>
      <c r="L75" s="23">
        <f t="shared" si="10"/>
        <v>0</v>
      </c>
      <c r="M75" s="3"/>
    </row>
    <row r="76" spans="2:13" ht="30" customHeight="1">
      <c r="B76" s="33"/>
      <c r="C76" s="22"/>
      <c r="D76" s="24"/>
      <c r="E76" s="23"/>
      <c r="F76" s="23">
        <f t="shared" si="9"/>
        <v>0</v>
      </c>
      <c r="G76" s="25"/>
      <c r="H76" s="21"/>
      <c r="I76" s="22"/>
      <c r="J76" s="24"/>
      <c r="K76" s="23"/>
      <c r="L76" s="23">
        <f t="shared" si="10"/>
        <v>0</v>
      </c>
      <c r="M76" s="2"/>
    </row>
    <row r="77" spans="2:13" ht="30" customHeight="1">
      <c r="B77" s="27"/>
      <c r="C77" s="93" t="s">
        <v>127</v>
      </c>
      <c r="D77" s="93"/>
      <c r="E77" s="93"/>
      <c r="F77" s="29">
        <f>SUM(F68:F76)</f>
        <v>0</v>
      </c>
      <c r="G77" s="20"/>
      <c r="H77" s="27"/>
      <c r="I77" s="93" t="s">
        <v>127</v>
      </c>
      <c r="J77" s="93"/>
      <c r="K77" s="93"/>
      <c r="L77" s="29">
        <f>SUM(L72:L76)</f>
        <v>0</v>
      </c>
      <c r="M77" s="19"/>
    </row>
    <row r="78" spans="2:13" ht="30" customHeight="1">
      <c r="B78" s="95" t="s">
        <v>134</v>
      </c>
      <c r="C78" s="95"/>
      <c r="D78" s="95"/>
      <c r="E78" s="95"/>
      <c r="F78" s="95"/>
      <c r="G78" s="20"/>
      <c r="H78" s="95" t="s">
        <v>43</v>
      </c>
      <c r="I78" s="95"/>
      <c r="J78" s="95"/>
      <c r="K78" s="95"/>
      <c r="L78" s="95"/>
      <c r="M78" s="2"/>
    </row>
    <row r="79" spans="2:13" ht="30" customHeight="1">
      <c r="B79" s="21" t="s">
        <v>70</v>
      </c>
      <c r="C79" s="22" t="s">
        <v>36</v>
      </c>
      <c r="D79" s="24"/>
      <c r="E79" s="23"/>
      <c r="F79" s="23">
        <f>E79*D79</f>
        <v>0</v>
      </c>
      <c r="G79" s="25"/>
      <c r="H79" s="21" t="s">
        <v>24</v>
      </c>
      <c r="I79" s="22" t="s">
        <v>22</v>
      </c>
      <c r="J79" s="24"/>
      <c r="K79" s="23"/>
      <c r="L79" s="23">
        <f>K79*J79</f>
        <v>0</v>
      </c>
      <c r="M79" s="3"/>
    </row>
    <row r="80" spans="2:13" ht="30" customHeight="1">
      <c r="B80" s="32" t="s">
        <v>71</v>
      </c>
      <c r="C80" s="22" t="s">
        <v>36</v>
      </c>
      <c r="D80" s="24"/>
      <c r="E80" s="23"/>
      <c r="F80" s="23">
        <f t="shared" ref="F80:F86" si="11">E80*D80</f>
        <v>0</v>
      </c>
      <c r="G80" s="26"/>
      <c r="H80" s="21" t="s">
        <v>60</v>
      </c>
      <c r="I80" s="22" t="s">
        <v>17</v>
      </c>
      <c r="J80" s="24"/>
      <c r="K80" s="23"/>
      <c r="L80" s="23">
        <f t="shared" ref="L80:L86" si="12">K80*J80</f>
        <v>0</v>
      </c>
      <c r="M80" s="3"/>
    </row>
    <row r="81" spans="2:13" ht="30" customHeight="1">
      <c r="B81" s="21" t="s">
        <v>57</v>
      </c>
      <c r="C81" s="22" t="s">
        <v>36</v>
      </c>
      <c r="D81" s="24"/>
      <c r="E81" s="23"/>
      <c r="F81" s="23">
        <f t="shared" si="11"/>
        <v>0</v>
      </c>
      <c r="G81" s="26"/>
      <c r="H81" s="21" t="s">
        <v>61</v>
      </c>
      <c r="I81" s="22" t="s">
        <v>17</v>
      </c>
      <c r="J81" s="24"/>
      <c r="K81" s="23"/>
      <c r="L81" s="23">
        <f t="shared" si="12"/>
        <v>0</v>
      </c>
      <c r="M81" s="3"/>
    </row>
    <row r="82" spans="2:13" ht="30" customHeight="1">
      <c r="B82" s="21"/>
      <c r="C82" s="22"/>
      <c r="D82" s="24"/>
      <c r="E82" s="23"/>
      <c r="F82" s="23">
        <f t="shared" si="11"/>
        <v>0</v>
      </c>
      <c r="G82" s="20"/>
      <c r="H82" s="21" t="s">
        <v>62</v>
      </c>
      <c r="I82" s="22" t="s">
        <v>17</v>
      </c>
      <c r="J82" s="24"/>
      <c r="K82" s="23"/>
      <c r="L82" s="23">
        <f t="shared" si="12"/>
        <v>0</v>
      </c>
      <c r="M82" s="3"/>
    </row>
    <row r="83" spans="2:13" ht="30" customHeight="1">
      <c r="B83" s="21"/>
      <c r="C83" s="22"/>
      <c r="D83" s="24"/>
      <c r="E83" s="23"/>
      <c r="F83" s="23">
        <f t="shared" si="11"/>
        <v>0</v>
      </c>
      <c r="G83" s="20"/>
      <c r="H83" s="21" t="s">
        <v>63</v>
      </c>
      <c r="I83" s="22" t="s">
        <v>17</v>
      </c>
      <c r="J83" s="24"/>
      <c r="K83" s="23"/>
      <c r="L83" s="23">
        <f t="shared" si="12"/>
        <v>0</v>
      </c>
      <c r="M83" s="3"/>
    </row>
    <row r="84" spans="2:13" ht="30" customHeight="1">
      <c r="B84" s="21"/>
      <c r="C84" s="22"/>
      <c r="D84" s="24"/>
      <c r="E84" s="23"/>
      <c r="F84" s="23">
        <f t="shared" si="11"/>
        <v>0</v>
      </c>
      <c r="G84" s="20"/>
      <c r="H84" s="21"/>
      <c r="I84" s="22"/>
      <c r="J84" s="24"/>
      <c r="K84" s="23"/>
      <c r="L84" s="23">
        <f t="shared" si="12"/>
        <v>0</v>
      </c>
      <c r="M84" s="3"/>
    </row>
    <row r="85" spans="2:13" ht="30" customHeight="1">
      <c r="B85" s="21"/>
      <c r="C85" s="22"/>
      <c r="D85" s="24"/>
      <c r="E85" s="23"/>
      <c r="F85" s="23">
        <f t="shared" si="11"/>
        <v>0</v>
      </c>
      <c r="G85" s="26"/>
      <c r="H85" s="30"/>
      <c r="I85" s="22"/>
      <c r="J85" s="24"/>
      <c r="K85" s="23"/>
      <c r="L85" s="23">
        <f t="shared" si="12"/>
        <v>0</v>
      </c>
      <c r="M85" s="3"/>
    </row>
    <row r="86" spans="2:13" ht="30" customHeight="1">
      <c r="B86" s="21"/>
      <c r="C86" s="22"/>
      <c r="D86" s="24"/>
      <c r="E86" s="23"/>
      <c r="F86" s="23">
        <f t="shared" si="11"/>
        <v>0</v>
      </c>
      <c r="G86" s="20"/>
      <c r="H86" s="36"/>
      <c r="I86" s="37"/>
      <c r="J86" s="24"/>
      <c r="K86" s="23"/>
      <c r="L86" s="23">
        <f t="shared" si="12"/>
        <v>0</v>
      </c>
      <c r="M86" s="3"/>
    </row>
    <row r="87" spans="2:13" ht="30" customHeight="1">
      <c r="B87" s="26"/>
      <c r="C87" s="102" t="s">
        <v>127</v>
      </c>
      <c r="D87" s="102"/>
      <c r="E87" s="102"/>
      <c r="F87" s="38">
        <f>SUM(F79:F86)</f>
        <v>0</v>
      </c>
      <c r="G87" s="20"/>
      <c r="H87" s="27"/>
      <c r="I87" s="102" t="s">
        <v>127</v>
      </c>
      <c r="J87" s="102"/>
      <c r="K87" s="102"/>
      <c r="L87" s="38">
        <f>SUM(L79:L86)</f>
        <v>0</v>
      </c>
      <c r="M87" s="19"/>
    </row>
    <row r="88" spans="2:13" ht="30" customHeight="1">
      <c r="B88" s="95" t="s">
        <v>135</v>
      </c>
      <c r="C88" s="95"/>
      <c r="D88" s="95"/>
      <c r="E88" s="95"/>
      <c r="F88" s="95"/>
      <c r="G88" s="20"/>
      <c r="H88" s="95" t="s">
        <v>144</v>
      </c>
      <c r="I88" s="95"/>
      <c r="J88" s="95"/>
      <c r="K88" s="95"/>
      <c r="L88" s="95"/>
      <c r="M88" s="42"/>
    </row>
    <row r="89" spans="2:13" ht="30" customHeight="1">
      <c r="B89" s="21" t="s">
        <v>11</v>
      </c>
      <c r="C89" s="22" t="s">
        <v>36</v>
      </c>
      <c r="D89" s="24"/>
      <c r="E89" s="23"/>
      <c r="F89" s="23">
        <f>D89*E89</f>
        <v>0</v>
      </c>
      <c r="G89" s="20"/>
      <c r="H89" s="21" t="s">
        <v>26</v>
      </c>
      <c r="I89" s="24" t="s">
        <v>17</v>
      </c>
      <c r="J89" s="24"/>
      <c r="K89" s="23"/>
      <c r="L89" s="23">
        <f>K89*J89</f>
        <v>0</v>
      </c>
      <c r="M89" s="6"/>
    </row>
    <row r="90" spans="2:13" ht="30" customHeight="1">
      <c r="B90" s="21" t="s">
        <v>10</v>
      </c>
      <c r="C90" s="22" t="s">
        <v>36</v>
      </c>
      <c r="D90" s="24"/>
      <c r="E90" s="23"/>
      <c r="F90" s="23">
        <f t="shared" ref="F90:F94" si="13">D90*E90</f>
        <v>0</v>
      </c>
      <c r="G90" s="26"/>
      <c r="H90" s="21" t="s">
        <v>54</v>
      </c>
      <c r="I90" s="24" t="s">
        <v>17</v>
      </c>
      <c r="J90" s="24"/>
      <c r="K90" s="23"/>
      <c r="L90" s="23">
        <f t="shared" ref="L90:L92" si="14">K90*J90</f>
        <v>0</v>
      </c>
      <c r="M90" s="6"/>
    </row>
    <row r="91" spans="2:13" ht="30" customHeight="1">
      <c r="B91" s="21"/>
      <c r="C91" s="22"/>
      <c r="D91" s="24"/>
      <c r="E91" s="23"/>
      <c r="F91" s="23">
        <f t="shared" si="13"/>
        <v>0</v>
      </c>
      <c r="G91" s="26"/>
      <c r="H91" s="21" t="s">
        <v>27</v>
      </c>
      <c r="I91" s="24" t="s">
        <v>17</v>
      </c>
      <c r="J91" s="24"/>
      <c r="K91" s="23"/>
      <c r="L91" s="23">
        <f t="shared" si="14"/>
        <v>0</v>
      </c>
      <c r="M91" s="3"/>
    </row>
    <row r="92" spans="2:13" ht="30" customHeight="1">
      <c r="B92" s="21"/>
      <c r="C92" s="22"/>
      <c r="D92" s="24"/>
      <c r="E92" s="23"/>
      <c r="F92" s="23">
        <f t="shared" si="13"/>
        <v>0</v>
      </c>
      <c r="G92" s="26"/>
      <c r="H92" s="21" t="s">
        <v>28</v>
      </c>
      <c r="I92" s="24" t="s">
        <v>42</v>
      </c>
      <c r="J92" s="24"/>
      <c r="K92" s="23"/>
      <c r="L92" s="23">
        <f t="shared" si="14"/>
        <v>0</v>
      </c>
      <c r="M92" s="3"/>
    </row>
    <row r="93" spans="2:13" ht="30" customHeight="1">
      <c r="B93" s="21"/>
      <c r="C93" s="22"/>
      <c r="D93" s="24"/>
      <c r="E93" s="23"/>
      <c r="F93" s="23">
        <f t="shared" si="13"/>
        <v>0</v>
      </c>
      <c r="G93" s="20"/>
      <c r="H93" s="27"/>
      <c r="I93" s="93" t="s">
        <v>127</v>
      </c>
      <c r="J93" s="93"/>
      <c r="K93" s="93"/>
      <c r="L93" s="29">
        <f>SUM(L89:L92)</f>
        <v>0</v>
      </c>
      <c r="M93" s="3"/>
    </row>
    <row r="94" spans="2:13" ht="30" customHeight="1">
      <c r="B94" s="30"/>
      <c r="C94" s="22"/>
      <c r="D94" s="24"/>
      <c r="E94" s="23"/>
      <c r="F94" s="23">
        <f t="shared" si="13"/>
        <v>0</v>
      </c>
      <c r="G94" s="26"/>
      <c r="H94" s="95" t="s">
        <v>145</v>
      </c>
      <c r="I94" s="95"/>
      <c r="J94" s="95"/>
      <c r="K94" s="95"/>
      <c r="L94" s="95"/>
      <c r="M94" s="3"/>
    </row>
    <row r="95" spans="2:13" ht="30" customHeight="1">
      <c r="B95" s="27"/>
      <c r="C95" s="93" t="s">
        <v>127</v>
      </c>
      <c r="D95" s="93"/>
      <c r="E95" s="93"/>
      <c r="F95" s="29">
        <f>SUM(F89:F94)</f>
        <v>0</v>
      </c>
      <c r="G95" s="20"/>
      <c r="H95" s="43" t="s">
        <v>25</v>
      </c>
      <c r="I95" s="22" t="s">
        <v>6</v>
      </c>
      <c r="J95" s="24"/>
      <c r="K95" s="23"/>
      <c r="L95" s="23">
        <f>K95*J95</f>
        <v>0</v>
      </c>
      <c r="M95" s="19"/>
    </row>
    <row r="96" spans="2:13" ht="30" customHeight="1">
      <c r="B96" s="95" t="s">
        <v>136</v>
      </c>
      <c r="C96" s="95"/>
      <c r="D96" s="95"/>
      <c r="E96" s="95"/>
      <c r="F96" s="95"/>
      <c r="G96" s="20"/>
      <c r="H96" s="43" t="s">
        <v>50</v>
      </c>
      <c r="I96" s="22" t="s">
        <v>6</v>
      </c>
      <c r="J96" s="24"/>
      <c r="K96" s="23"/>
      <c r="L96" s="23">
        <f t="shared" ref="L96:L101" si="15">K96*J96</f>
        <v>0</v>
      </c>
      <c r="M96" s="6"/>
    </row>
    <row r="97" spans="2:13" ht="30" customHeight="1">
      <c r="B97" s="21" t="s">
        <v>72</v>
      </c>
      <c r="C97" s="22" t="s">
        <v>36</v>
      </c>
      <c r="D97" s="24"/>
      <c r="E97" s="23"/>
      <c r="F97" s="23">
        <f t="shared" ref="F97:F106" si="16">D97*E97</f>
        <v>0</v>
      </c>
      <c r="G97" s="20"/>
      <c r="H97" s="43" t="s">
        <v>23</v>
      </c>
      <c r="I97" s="22" t="s">
        <v>6</v>
      </c>
      <c r="J97" s="24"/>
      <c r="K97" s="23"/>
      <c r="L97" s="23">
        <f t="shared" si="15"/>
        <v>0</v>
      </c>
      <c r="M97" s="3"/>
    </row>
    <row r="98" spans="2:13" ht="30" customHeight="1">
      <c r="B98" s="21" t="s">
        <v>75</v>
      </c>
      <c r="C98" s="22" t="s">
        <v>36</v>
      </c>
      <c r="D98" s="24"/>
      <c r="E98" s="23"/>
      <c r="F98" s="23">
        <f t="shared" si="16"/>
        <v>0</v>
      </c>
      <c r="G98" s="20"/>
      <c r="H98" s="43" t="s">
        <v>84</v>
      </c>
      <c r="I98" s="22" t="s">
        <v>6</v>
      </c>
      <c r="J98" s="24"/>
      <c r="K98" s="23"/>
      <c r="L98" s="23">
        <f t="shared" si="15"/>
        <v>0</v>
      </c>
      <c r="M98" s="3"/>
    </row>
    <row r="99" spans="2:13" ht="30" customHeight="1">
      <c r="B99" s="21" t="s">
        <v>73</v>
      </c>
      <c r="C99" s="22" t="s">
        <v>36</v>
      </c>
      <c r="D99" s="24"/>
      <c r="E99" s="23"/>
      <c r="F99" s="23">
        <f t="shared" si="16"/>
        <v>0</v>
      </c>
      <c r="G99" s="20"/>
      <c r="H99" s="43"/>
      <c r="I99" s="22"/>
      <c r="J99" s="24"/>
      <c r="K99" s="23"/>
      <c r="L99" s="23">
        <f t="shared" si="15"/>
        <v>0</v>
      </c>
      <c r="M99" s="3"/>
    </row>
    <row r="100" spans="2:13" ht="30" customHeight="1">
      <c r="B100" s="21" t="s">
        <v>74</v>
      </c>
      <c r="C100" s="22" t="s">
        <v>36</v>
      </c>
      <c r="D100" s="24"/>
      <c r="E100" s="23"/>
      <c r="F100" s="23">
        <f t="shared" si="16"/>
        <v>0</v>
      </c>
      <c r="G100" s="20"/>
      <c r="H100" s="43"/>
      <c r="I100" s="22"/>
      <c r="J100" s="24"/>
      <c r="K100" s="23"/>
      <c r="L100" s="23">
        <f t="shared" si="15"/>
        <v>0</v>
      </c>
      <c r="M100" s="3"/>
    </row>
    <row r="101" spans="2:13" ht="30" customHeight="1">
      <c r="B101" s="21" t="s">
        <v>76</v>
      </c>
      <c r="C101" s="22" t="s">
        <v>36</v>
      </c>
      <c r="D101" s="24"/>
      <c r="E101" s="23"/>
      <c r="F101" s="23">
        <f t="shared" si="16"/>
        <v>0</v>
      </c>
      <c r="G101" s="20"/>
      <c r="H101" s="43"/>
      <c r="I101" s="22"/>
      <c r="J101" s="24"/>
      <c r="K101" s="23"/>
      <c r="L101" s="23">
        <f t="shared" si="15"/>
        <v>0</v>
      </c>
      <c r="M101" s="3"/>
    </row>
    <row r="102" spans="2:13" ht="30" customHeight="1">
      <c r="B102" s="21" t="s">
        <v>94</v>
      </c>
      <c r="C102" s="22" t="s">
        <v>36</v>
      </c>
      <c r="D102" s="24"/>
      <c r="E102" s="23"/>
      <c r="F102" s="23">
        <f t="shared" si="16"/>
        <v>0</v>
      </c>
      <c r="G102" s="26"/>
      <c r="H102" s="44"/>
      <c r="I102" s="93" t="s">
        <v>127</v>
      </c>
      <c r="J102" s="93"/>
      <c r="K102" s="93"/>
      <c r="L102" s="29">
        <f>SUM(L95:L101)</f>
        <v>0</v>
      </c>
      <c r="M102" s="3"/>
    </row>
    <row r="103" spans="2:13" ht="30" customHeight="1">
      <c r="B103" s="21"/>
      <c r="C103" s="22"/>
      <c r="D103" s="24"/>
      <c r="E103" s="23"/>
      <c r="F103" s="23">
        <f t="shared" si="16"/>
        <v>0</v>
      </c>
      <c r="G103" s="26"/>
      <c r="H103" s="95" t="s">
        <v>146</v>
      </c>
      <c r="I103" s="95"/>
      <c r="J103" s="95"/>
      <c r="K103" s="95"/>
      <c r="L103" s="95"/>
      <c r="M103" s="3"/>
    </row>
    <row r="104" spans="2:13" ht="30" customHeight="1">
      <c r="B104" s="21"/>
      <c r="C104" s="22"/>
      <c r="D104" s="24"/>
      <c r="E104" s="23"/>
      <c r="F104" s="23">
        <f t="shared" si="16"/>
        <v>0</v>
      </c>
      <c r="G104" s="26"/>
      <c r="H104" s="43" t="s">
        <v>56</v>
      </c>
      <c r="I104" s="22" t="s">
        <v>36</v>
      </c>
      <c r="J104" s="24"/>
      <c r="K104" s="23"/>
      <c r="L104" s="23">
        <f>K104*J104</f>
        <v>0</v>
      </c>
      <c r="M104" s="3"/>
    </row>
    <row r="105" spans="2:13" ht="30" customHeight="1">
      <c r="B105" s="21"/>
      <c r="C105" s="22"/>
      <c r="D105" s="24"/>
      <c r="E105" s="23"/>
      <c r="F105" s="23">
        <f t="shared" si="16"/>
        <v>0</v>
      </c>
      <c r="G105" s="26"/>
      <c r="H105" s="43" t="s">
        <v>14</v>
      </c>
      <c r="I105" s="22" t="s">
        <v>36</v>
      </c>
      <c r="J105" s="24"/>
      <c r="K105" s="23"/>
      <c r="L105" s="23">
        <f t="shared" ref="L105:L106" si="17">K105*J105</f>
        <v>0</v>
      </c>
      <c r="M105" s="19"/>
    </row>
    <row r="106" spans="2:13" ht="30" customHeight="1">
      <c r="B106" s="21"/>
      <c r="C106" s="22"/>
      <c r="D106" s="24"/>
      <c r="E106" s="23"/>
      <c r="F106" s="23">
        <f t="shared" si="16"/>
        <v>0</v>
      </c>
      <c r="G106" s="20"/>
      <c r="H106" s="43" t="s">
        <v>101</v>
      </c>
      <c r="I106" s="22" t="s">
        <v>36</v>
      </c>
      <c r="J106" s="24"/>
      <c r="K106" s="23"/>
      <c r="L106" s="23">
        <f t="shared" si="17"/>
        <v>0</v>
      </c>
      <c r="M106" s="19"/>
    </row>
    <row r="107" spans="2:13" ht="30" customHeight="1">
      <c r="B107" s="25"/>
      <c r="C107" s="93" t="s">
        <v>127</v>
      </c>
      <c r="D107" s="93"/>
      <c r="E107" s="93"/>
      <c r="F107" s="29">
        <f>SUM(F97:F106)</f>
        <v>0</v>
      </c>
      <c r="G107" s="26"/>
      <c r="H107" s="43"/>
      <c r="I107" s="93" t="s">
        <v>127</v>
      </c>
      <c r="J107" s="93"/>
      <c r="K107" s="93"/>
      <c r="L107" s="29">
        <f>SUM(L104:L106)</f>
        <v>0</v>
      </c>
      <c r="M107" s="6"/>
    </row>
    <row r="108" spans="2:13" ht="52.05" customHeight="1">
      <c r="B108" s="39" t="s">
        <v>1</v>
      </c>
      <c r="C108" s="40" t="s">
        <v>2</v>
      </c>
      <c r="D108" s="40" t="s">
        <v>3</v>
      </c>
      <c r="E108" s="40" t="s">
        <v>4</v>
      </c>
      <c r="F108" s="41" t="s">
        <v>5</v>
      </c>
      <c r="G108" s="20"/>
      <c r="H108" s="73" t="s">
        <v>1</v>
      </c>
      <c r="I108" s="74" t="s">
        <v>2</v>
      </c>
      <c r="J108" s="74" t="s">
        <v>3</v>
      </c>
      <c r="K108" s="74" t="s">
        <v>4</v>
      </c>
      <c r="L108" s="75" t="s">
        <v>5</v>
      </c>
      <c r="M108" s="19"/>
    </row>
    <row r="109" spans="2:13" ht="30" customHeight="1">
      <c r="B109" s="95" t="s">
        <v>137</v>
      </c>
      <c r="C109" s="95"/>
      <c r="D109" s="95"/>
      <c r="E109" s="95"/>
      <c r="F109" s="95"/>
      <c r="G109" s="20"/>
      <c r="H109" s="72" t="s">
        <v>147</v>
      </c>
      <c r="I109" s="72"/>
      <c r="J109" s="72"/>
      <c r="K109" s="72"/>
      <c r="L109" s="72"/>
      <c r="M109" s="3"/>
    </row>
    <row r="110" spans="2:13" ht="30" customHeight="1">
      <c r="B110" s="21" t="s">
        <v>38</v>
      </c>
      <c r="C110" s="22" t="s">
        <v>22</v>
      </c>
      <c r="D110" s="24"/>
      <c r="E110" s="23"/>
      <c r="F110" s="23">
        <f>D110*E110</f>
        <v>0</v>
      </c>
      <c r="G110" s="20"/>
      <c r="H110" s="43" t="s">
        <v>84</v>
      </c>
      <c r="I110" s="22" t="s">
        <v>36</v>
      </c>
      <c r="J110" s="24"/>
      <c r="K110" s="23"/>
      <c r="L110" s="23">
        <f>K110*J110</f>
        <v>0</v>
      </c>
      <c r="M110" s="3"/>
    </row>
    <row r="111" spans="2:13" ht="30" customHeight="1">
      <c r="B111" s="21" t="s">
        <v>24</v>
      </c>
      <c r="C111" s="22" t="s">
        <v>22</v>
      </c>
      <c r="D111" s="24"/>
      <c r="E111" s="23"/>
      <c r="F111" s="23">
        <f t="shared" ref="F111:F116" si="18">D111*E111</f>
        <v>0</v>
      </c>
      <c r="G111" s="20"/>
      <c r="H111" s="43"/>
      <c r="I111" s="22"/>
      <c r="J111" s="24"/>
      <c r="K111" s="23"/>
      <c r="L111" s="23">
        <f t="shared" ref="L111:L113" si="19">K111*J111</f>
        <v>0</v>
      </c>
      <c r="M111" s="3"/>
    </row>
    <row r="112" spans="2:13" ht="30" customHeight="1">
      <c r="B112" s="21" t="s">
        <v>77</v>
      </c>
      <c r="C112" s="22" t="s">
        <v>36</v>
      </c>
      <c r="D112" s="24"/>
      <c r="E112" s="23"/>
      <c r="F112" s="23">
        <f t="shared" si="18"/>
        <v>0</v>
      </c>
      <c r="G112" s="26"/>
      <c r="H112" s="43"/>
      <c r="I112" s="22"/>
      <c r="J112" s="24"/>
      <c r="K112" s="23"/>
      <c r="L112" s="23">
        <f t="shared" si="19"/>
        <v>0</v>
      </c>
      <c r="M112" s="3"/>
    </row>
    <row r="113" spans="2:13" ht="30" customHeight="1">
      <c r="B113" s="21"/>
      <c r="C113" s="22"/>
      <c r="D113" s="24"/>
      <c r="E113" s="23"/>
      <c r="F113" s="23">
        <f t="shared" si="18"/>
        <v>0</v>
      </c>
      <c r="G113" s="20"/>
      <c r="H113" s="43" t="s">
        <v>149</v>
      </c>
      <c r="I113" s="22"/>
      <c r="J113" s="24"/>
      <c r="K113" s="23"/>
      <c r="L113" s="23">
        <f t="shared" si="19"/>
        <v>0</v>
      </c>
      <c r="M113" s="19"/>
    </row>
    <row r="114" spans="2:13" ht="30" customHeight="1">
      <c r="B114" s="21"/>
      <c r="C114" s="22"/>
      <c r="D114" s="24"/>
      <c r="E114" s="23"/>
      <c r="F114" s="23">
        <f t="shared" si="18"/>
        <v>0</v>
      </c>
      <c r="G114" s="44"/>
      <c r="H114" s="44"/>
      <c r="I114" s="71" t="s">
        <v>127</v>
      </c>
      <c r="J114" s="71"/>
      <c r="K114" s="71"/>
      <c r="L114" s="29">
        <f>SUM(L110:L113)</f>
        <v>0</v>
      </c>
      <c r="M114" s="6"/>
    </row>
    <row r="115" spans="2:13" ht="30" customHeight="1">
      <c r="B115" s="21"/>
      <c r="C115" s="22"/>
      <c r="D115" s="24"/>
      <c r="E115" s="23"/>
      <c r="F115" s="23">
        <f t="shared" si="18"/>
        <v>0</v>
      </c>
      <c r="G115" s="20"/>
      <c r="H115" s="72" t="s">
        <v>148</v>
      </c>
      <c r="I115" s="72"/>
      <c r="J115" s="72"/>
      <c r="K115" s="72"/>
      <c r="L115" s="72"/>
      <c r="M115" s="3"/>
    </row>
    <row r="116" spans="2:13" ht="30" customHeight="1">
      <c r="B116" s="30"/>
      <c r="C116" s="22"/>
      <c r="D116" s="24"/>
      <c r="E116" s="23"/>
      <c r="F116" s="23">
        <f t="shared" si="18"/>
        <v>0</v>
      </c>
      <c r="G116" s="20"/>
      <c r="H116" s="43" t="s">
        <v>166</v>
      </c>
      <c r="I116" s="22" t="s">
        <v>6</v>
      </c>
      <c r="J116" s="24"/>
      <c r="K116" s="23"/>
      <c r="L116" s="23">
        <f>K116*J116</f>
        <v>0</v>
      </c>
      <c r="M116" s="3"/>
    </row>
    <row r="117" spans="2:13" ht="30" customHeight="1">
      <c r="B117" s="25"/>
      <c r="C117" s="93" t="s">
        <v>127</v>
      </c>
      <c r="D117" s="93"/>
      <c r="E117" s="93"/>
      <c r="F117" s="29">
        <f>SUM(F110:F116)</f>
        <v>0</v>
      </c>
      <c r="G117" s="20"/>
      <c r="H117" s="43" t="s">
        <v>167</v>
      </c>
      <c r="I117" s="22" t="s">
        <v>6</v>
      </c>
      <c r="J117" s="24"/>
      <c r="K117" s="23"/>
      <c r="L117" s="23">
        <f t="shared" ref="L117:L121" si="20">K117*J117</f>
        <v>0</v>
      </c>
      <c r="M117" s="3"/>
    </row>
    <row r="118" spans="2:13" ht="30" customHeight="1">
      <c r="B118" s="114" t="s">
        <v>138</v>
      </c>
      <c r="C118" s="114"/>
      <c r="D118" s="114"/>
      <c r="E118" s="114"/>
      <c r="F118" s="114"/>
      <c r="G118" s="20"/>
      <c r="H118" s="43" t="s">
        <v>168</v>
      </c>
      <c r="I118" s="22" t="s">
        <v>36</v>
      </c>
      <c r="J118" s="24"/>
      <c r="K118" s="23"/>
      <c r="L118" s="23">
        <f t="shared" si="20"/>
        <v>0</v>
      </c>
      <c r="M118" s="3"/>
    </row>
    <row r="119" spans="2:13" ht="30" customHeight="1">
      <c r="B119" s="21" t="s">
        <v>72</v>
      </c>
      <c r="C119" s="22" t="s">
        <v>36</v>
      </c>
      <c r="D119" s="24"/>
      <c r="E119" s="23"/>
      <c r="F119" s="23">
        <f>E119*D119</f>
        <v>0</v>
      </c>
      <c r="G119" s="20"/>
      <c r="H119" s="43" t="s">
        <v>169</v>
      </c>
      <c r="I119" s="22" t="s">
        <v>6</v>
      </c>
      <c r="J119" s="24"/>
      <c r="K119" s="23"/>
      <c r="L119" s="23">
        <f t="shared" si="20"/>
        <v>0</v>
      </c>
      <c r="M119" s="3"/>
    </row>
    <row r="120" spans="2:13" ht="30" customHeight="1">
      <c r="B120" s="21" t="s">
        <v>78</v>
      </c>
      <c r="C120" s="22" t="s">
        <v>36</v>
      </c>
      <c r="D120" s="24"/>
      <c r="E120" s="23"/>
      <c r="F120" s="23">
        <f t="shared" ref="F120:F124" si="21">E120*D120</f>
        <v>0</v>
      </c>
      <c r="G120" s="20"/>
      <c r="H120" s="43" t="s">
        <v>170</v>
      </c>
      <c r="I120" s="22" t="s">
        <v>172</v>
      </c>
      <c r="J120" s="24"/>
      <c r="K120" s="23"/>
      <c r="L120" s="23">
        <f t="shared" si="20"/>
        <v>0</v>
      </c>
      <c r="M120" s="3"/>
    </row>
    <row r="121" spans="2:13" ht="30" customHeight="1">
      <c r="B121" s="21" t="s">
        <v>79</v>
      </c>
      <c r="C121" s="22" t="s">
        <v>36</v>
      </c>
      <c r="D121" s="24"/>
      <c r="E121" s="23"/>
      <c r="F121" s="23">
        <f t="shared" si="21"/>
        <v>0</v>
      </c>
      <c r="G121" s="20"/>
      <c r="H121" s="43" t="s">
        <v>171</v>
      </c>
      <c r="I121" s="22" t="s">
        <v>6</v>
      </c>
      <c r="J121" s="24"/>
      <c r="K121" s="23"/>
      <c r="L121" s="23">
        <f t="shared" si="20"/>
        <v>0</v>
      </c>
      <c r="M121" s="3"/>
    </row>
    <row r="122" spans="2:13" ht="30" customHeight="1">
      <c r="B122" s="21"/>
      <c r="C122" s="22"/>
      <c r="D122" s="24"/>
      <c r="E122" s="23"/>
      <c r="F122" s="23">
        <f t="shared" si="21"/>
        <v>0</v>
      </c>
      <c r="G122" s="20"/>
      <c r="H122" s="44"/>
      <c r="I122" s="93" t="s">
        <v>127</v>
      </c>
      <c r="J122" s="93"/>
      <c r="K122" s="93"/>
      <c r="L122" s="29">
        <f>SUM(L116:L121)</f>
        <v>0</v>
      </c>
      <c r="M122" s="3"/>
    </row>
    <row r="123" spans="2:13" ht="30" customHeight="1">
      <c r="B123" s="21"/>
      <c r="C123" s="22"/>
      <c r="D123" s="24"/>
      <c r="E123" s="23"/>
      <c r="F123" s="23">
        <f t="shared" si="21"/>
        <v>0</v>
      </c>
      <c r="G123" s="20"/>
      <c r="M123" s="3"/>
    </row>
    <row r="124" spans="2:13" ht="30" customHeight="1">
      <c r="B124" s="21"/>
      <c r="C124" s="22"/>
      <c r="D124" s="24"/>
      <c r="E124" s="23"/>
      <c r="F124" s="23">
        <f t="shared" si="21"/>
        <v>0</v>
      </c>
      <c r="G124" s="20"/>
      <c r="M124" s="3"/>
    </row>
    <row r="125" spans="2:13" ht="30" customHeight="1">
      <c r="B125" s="27"/>
      <c r="C125" s="111" t="s">
        <v>127</v>
      </c>
      <c r="D125" s="112"/>
      <c r="E125" s="113"/>
      <c r="F125" s="29">
        <f>SUM(F119:F124)</f>
        <v>0</v>
      </c>
      <c r="G125" s="20"/>
      <c r="M125" s="3"/>
    </row>
    <row r="126" spans="2:13" ht="30" customHeight="1">
      <c r="G126" s="47"/>
      <c r="H126" s="48"/>
      <c r="I126" s="49"/>
      <c r="J126" s="49"/>
      <c r="K126" s="49"/>
      <c r="L126" s="49"/>
      <c r="M126" s="3"/>
    </row>
    <row r="127" spans="2:13" s="51" customFormat="1" ht="82.95" customHeight="1">
      <c r="B127" s="115" t="s">
        <v>150</v>
      </c>
      <c r="C127" s="115"/>
      <c r="D127" s="115"/>
      <c r="E127" s="115"/>
      <c r="F127" s="115"/>
      <c r="G127" s="115"/>
      <c r="H127" s="115"/>
      <c r="I127" s="116">
        <f>L122+L114+L107+L102+L93+L87+L70+L61+L77+L43+L33+F31+F37+F46+F57+F66+F77+F87+F95+F107+F117+F125</f>
        <v>0</v>
      </c>
      <c r="J127" s="116"/>
      <c r="K127" s="116"/>
      <c r="L127" s="116"/>
      <c r="M127" s="50"/>
    </row>
    <row r="128" spans="2:13" ht="30" customHeight="1">
      <c r="G128" s="47"/>
      <c r="H128" s="48"/>
      <c r="I128" s="49"/>
      <c r="J128" s="49"/>
      <c r="K128" s="49"/>
      <c r="L128" s="49"/>
      <c r="M128" s="3"/>
    </row>
    <row r="129" spans="2:13" s="54" customFormat="1" ht="67.95" customHeight="1">
      <c r="B129" s="108" t="s">
        <v>34</v>
      </c>
      <c r="C129" s="109"/>
      <c r="D129" s="109"/>
      <c r="E129" s="109"/>
      <c r="F129" s="109"/>
      <c r="G129" s="109"/>
      <c r="H129" s="109"/>
      <c r="I129" s="52"/>
      <c r="J129" s="52"/>
      <c r="K129" s="52"/>
      <c r="L129" s="52"/>
      <c r="M129" s="53"/>
    </row>
    <row r="130" spans="2:13" ht="31.95" customHeight="1">
      <c r="B130" s="106" t="s">
        <v>33</v>
      </c>
      <c r="C130" s="107"/>
      <c r="D130" s="107"/>
      <c r="E130" s="107"/>
      <c r="F130" s="107"/>
      <c r="G130" s="107"/>
      <c r="H130" s="107"/>
      <c r="I130" s="49"/>
      <c r="J130" s="49"/>
      <c r="K130" s="49"/>
      <c r="L130" s="49"/>
      <c r="M130" s="3"/>
    </row>
    <row r="131" spans="2:13" ht="60" customHeight="1">
      <c r="B131" s="103" t="s">
        <v>29</v>
      </c>
      <c r="C131" s="104"/>
      <c r="D131" s="104"/>
      <c r="E131" s="104"/>
      <c r="F131" s="104"/>
      <c r="G131" s="104"/>
      <c r="H131" s="105"/>
      <c r="I131" s="55" t="s">
        <v>2</v>
      </c>
      <c r="J131" s="55" t="s">
        <v>30</v>
      </c>
      <c r="K131" s="123" t="s">
        <v>31</v>
      </c>
      <c r="L131" s="124"/>
      <c r="M131" s="3"/>
    </row>
    <row r="132" spans="2:13" ht="43.05" customHeight="1">
      <c r="B132" s="110" t="s">
        <v>111</v>
      </c>
      <c r="C132" s="110"/>
      <c r="D132" s="110"/>
      <c r="E132" s="110"/>
      <c r="F132" s="110"/>
      <c r="G132" s="110"/>
      <c r="H132" s="110"/>
      <c r="I132" s="56"/>
      <c r="J132" s="57"/>
      <c r="K132" s="125">
        <f>I127*J132%</f>
        <v>0</v>
      </c>
      <c r="L132" s="125"/>
      <c r="M132" s="3"/>
    </row>
    <row r="133" spans="2:13" ht="43.05" customHeight="1">
      <c r="B133" s="110" t="s">
        <v>103</v>
      </c>
      <c r="C133" s="110"/>
      <c r="D133" s="110"/>
      <c r="E133" s="110"/>
      <c r="F133" s="110"/>
      <c r="G133" s="110"/>
      <c r="H133" s="110"/>
      <c r="I133" s="56"/>
      <c r="J133" s="56"/>
      <c r="K133" s="125">
        <f>I127*J133%</f>
        <v>0</v>
      </c>
      <c r="L133" s="125"/>
      <c r="M133" s="3"/>
    </row>
    <row r="134" spans="2:13" ht="43.05" customHeight="1">
      <c r="B134" s="110" t="s">
        <v>55</v>
      </c>
      <c r="C134" s="110"/>
      <c r="D134" s="110"/>
      <c r="E134" s="110"/>
      <c r="F134" s="110"/>
      <c r="G134" s="110"/>
      <c r="H134" s="110"/>
      <c r="I134" s="56"/>
      <c r="J134" s="56"/>
      <c r="K134" s="125">
        <f>I127*J134%</f>
        <v>0</v>
      </c>
      <c r="L134" s="125"/>
      <c r="M134" s="3"/>
    </row>
    <row r="135" spans="2:13" ht="43.05" customHeight="1">
      <c r="B135" s="110" t="s">
        <v>68</v>
      </c>
      <c r="C135" s="110"/>
      <c r="D135" s="110"/>
      <c r="E135" s="110"/>
      <c r="F135" s="110"/>
      <c r="G135" s="110"/>
      <c r="H135" s="110"/>
      <c r="I135" s="56"/>
      <c r="J135" s="56"/>
      <c r="K135" s="125">
        <f>I127*J135%</f>
        <v>0</v>
      </c>
      <c r="L135" s="125"/>
      <c r="M135" s="3"/>
    </row>
    <row r="136" spans="2:13" ht="43.05" customHeight="1">
      <c r="B136" s="110" t="s">
        <v>41</v>
      </c>
      <c r="C136" s="110"/>
      <c r="D136" s="110"/>
      <c r="E136" s="110"/>
      <c r="F136" s="110"/>
      <c r="G136" s="110"/>
      <c r="H136" s="110"/>
      <c r="I136" s="56"/>
      <c r="J136" s="56"/>
      <c r="K136" s="125">
        <f>I127*J136%</f>
        <v>0</v>
      </c>
      <c r="L136" s="125"/>
      <c r="M136" s="3"/>
    </row>
    <row r="137" spans="2:13" ht="43.05" customHeight="1">
      <c r="B137" s="110" t="s">
        <v>67</v>
      </c>
      <c r="C137" s="110"/>
      <c r="D137" s="110"/>
      <c r="E137" s="110"/>
      <c r="F137" s="110"/>
      <c r="G137" s="110"/>
      <c r="H137" s="110"/>
      <c r="I137" s="56"/>
      <c r="J137" s="56"/>
      <c r="K137" s="125">
        <f>I127*J137%</f>
        <v>0</v>
      </c>
      <c r="L137" s="125"/>
      <c r="M137" s="3"/>
    </row>
    <row r="138" spans="2:13" ht="43.05" customHeight="1">
      <c r="B138" s="110" t="s">
        <v>102</v>
      </c>
      <c r="C138" s="110"/>
      <c r="D138" s="110"/>
      <c r="E138" s="110"/>
      <c r="F138" s="110"/>
      <c r="G138" s="110"/>
      <c r="H138" s="110"/>
      <c r="I138" s="56"/>
      <c r="J138" s="56"/>
      <c r="K138" s="125">
        <f>I127*J138%</f>
        <v>0</v>
      </c>
      <c r="L138" s="125"/>
      <c r="M138" s="3"/>
    </row>
    <row r="139" spans="2:13" s="51" customFormat="1" ht="82.95" customHeight="1">
      <c r="B139" s="119" t="s">
        <v>151</v>
      </c>
      <c r="C139" s="120"/>
      <c r="D139" s="120"/>
      <c r="E139" s="120"/>
      <c r="F139" s="120"/>
      <c r="G139" s="120"/>
      <c r="H139" s="120"/>
      <c r="I139" s="121">
        <f>K132+K133+K134+K135+K136+K137+K138</f>
        <v>0</v>
      </c>
      <c r="J139" s="121"/>
      <c r="K139" s="121"/>
      <c r="L139" s="122"/>
      <c r="M139" s="50"/>
    </row>
    <row r="140" spans="2:13" s="63" customFormat="1" ht="43.5" customHeight="1">
      <c r="B140" s="58"/>
      <c r="C140" s="58"/>
      <c r="D140" s="58"/>
      <c r="E140" s="58"/>
      <c r="F140" s="58"/>
      <c r="G140" s="58"/>
      <c r="H140" s="58"/>
      <c r="I140" s="59"/>
      <c r="J140" s="59"/>
      <c r="K140" s="60"/>
      <c r="L140" s="61"/>
      <c r="M140" s="62"/>
    </row>
    <row r="141" spans="2:13" s="54" customFormat="1" ht="60" customHeight="1">
      <c r="B141" s="117" t="s">
        <v>32</v>
      </c>
      <c r="C141" s="117"/>
      <c r="D141" s="117"/>
      <c r="E141" s="117"/>
      <c r="F141" s="117"/>
      <c r="G141" s="117"/>
      <c r="H141" s="108"/>
      <c r="I141" s="64"/>
      <c r="J141" s="64"/>
      <c r="K141" s="64"/>
      <c r="L141" s="64"/>
      <c r="M141" s="53"/>
    </row>
    <row r="142" spans="2:13" ht="60" customHeight="1">
      <c r="B142" s="118" t="s">
        <v>152</v>
      </c>
      <c r="C142" s="118"/>
      <c r="D142" s="118"/>
      <c r="E142" s="118"/>
      <c r="F142" s="118"/>
      <c r="G142" s="118"/>
      <c r="H142" s="118"/>
      <c r="I142" s="121">
        <f>I127</f>
        <v>0</v>
      </c>
      <c r="J142" s="121"/>
      <c r="K142" s="121"/>
      <c r="L142" s="122"/>
      <c r="M142" s="3"/>
    </row>
    <row r="143" spans="2:13" ht="60" customHeight="1">
      <c r="B143" s="118" t="s">
        <v>153</v>
      </c>
      <c r="C143" s="118"/>
      <c r="D143" s="118"/>
      <c r="E143" s="118"/>
      <c r="F143" s="118"/>
      <c r="G143" s="118"/>
      <c r="H143" s="118"/>
      <c r="I143" s="121">
        <f>I139</f>
        <v>0</v>
      </c>
      <c r="J143" s="121"/>
      <c r="K143" s="121"/>
      <c r="L143" s="122"/>
      <c r="M143" s="3"/>
    </row>
    <row r="144" spans="2:13" ht="60" customHeight="1">
      <c r="B144" s="128" t="s">
        <v>156</v>
      </c>
      <c r="C144" s="128"/>
      <c r="D144" s="128"/>
      <c r="E144" s="128"/>
      <c r="F144" s="128"/>
      <c r="G144" s="128"/>
      <c r="H144" s="128"/>
      <c r="I144" s="121">
        <f>I143+I142</f>
        <v>0</v>
      </c>
      <c r="J144" s="121"/>
      <c r="K144" s="121"/>
      <c r="L144" s="122"/>
      <c r="M144" s="3"/>
    </row>
    <row r="145" spans="2:13" ht="30" customHeight="1">
      <c r="B145" s="18"/>
      <c r="C145" s="18"/>
      <c r="D145" s="18"/>
      <c r="E145" s="18"/>
      <c r="F145" s="18"/>
      <c r="G145" s="18"/>
      <c r="H145" s="18"/>
      <c r="I145" s="65"/>
      <c r="J145" s="65"/>
      <c r="K145" s="65"/>
      <c r="L145" s="65"/>
      <c r="M145" s="3"/>
    </row>
    <row r="146" spans="2:13" ht="45" customHeight="1">
      <c r="B146" s="18"/>
      <c r="C146" s="18"/>
      <c r="D146" s="18"/>
      <c r="E146" s="18"/>
      <c r="F146" s="18"/>
      <c r="G146" s="18"/>
      <c r="H146" s="18"/>
      <c r="I146" s="65"/>
      <c r="J146" s="65"/>
      <c r="K146" s="65"/>
      <c r="L146" s="65"/>
      <c r="M146" s="3"/>
    </row>
    <row r="147" spans="2:13" ht="67.95" customHeight="1">
      <c r="B147" s="129" t="s">
        <v>165</v>
      </c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3"/>
    </row>
    <row r="148" spans="2:13" ht="52.05" customHeight="1">
      <c r="B148" s="130" t="s">
        <v>112</v>
      </c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3"/>
    </row>
    <row r="149" spans="2:13" ht="30" customHeight="1">
      <c r="B149" s="131" t="s">
        <v>35</v>
      </c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9"/>
    </row>
    <row r="150" spans="2:13" ht="409.5" customHeight="1"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6"/>
    </row>
    <row r="151" spans="2:13" s="63" customFormat="1" ht="25.05" customHeight="1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7"/>
      <c r="M151" s="68"/>
    </row>
    <row r="152" spans="2:13" ht="30" customHeight="1">
      <c r="B152" s="127" t="s">
        <v>154</v>
      </c>
      <c r="C152" s="127"/>
      <c r="D152" s="127"/>
      <c r="E152" s="127"/>
      <c r="F152" s="127"/>
      <c r="G152" s="127"/>
      <c r="H152" s="70" t="s">
        <v>0</v>
      </c>
      <c r="I152" s="127" t="s">
        <v>155</v>
      </c>
      <c r="J152" s="127"/>
      <c r="K152" s="127"/>
      <c r="L152" s="127"/>
      <c r="M152" s="3"/>
    </row>
    <row r="153" spans="2:13" ht="225" customHeight="1">
      <c r="B153" s="126"/>
      <c r="C153" s="126"/>
      <c r="D153" s="126"/>
      <c r="E153" s="126"/>
      <c r="F153" s="126"/>
      <c r="G153" s="126"/>
      <c r="H153" s="69"/>
      <c r="I153" s="133"/>
      <c r="J153" s="133"/>
      <c r="K153" s="133"/>
      <c r="L153" s="133"/>
      <c r="M153" s="3"/>
    </row>
  </sheetData>
  <mergeCells count="105">
    <mergeCell ref="B153:G153"/>
    <mergeCell ref="B152:G152"/>
    <mergeCell ref="I142:L142"/>
    <mergeCell ref="I143:L143"/>
    <mergeCell ref="I144:L144"/>
    <mergeCell ref="B144:H144"/>
    <mergeCell ref="B147:L147"/>
    <mergeCell ref="B148:L148"/>
    <mergeCell ref="B149:L149"/>
    <mergeCell ref="B150:L150"/>
    <mergeCell ref="I153:L153"/>
    <mergeCell ref="I152:L152"/>
    <mergeCell ref="I139:L139"/>
    <mergeCell ref="K131:L131"/>
    <mergeCell ref="K132:L132"/>
    <mergeCell ref="K133:L133"/>
    <mergeCell ref="K134:L134"/>
    <mergeCell ref="K135:L135"/>
    <mergeCell ref="K136:L136"/>
    <mergeCell ref="K137:L137"/>
    <mergeCell ref="K138:L138"/>
    <mergeCell ref="B133:H133"/>
    <mergeCell ref="B134:H134"/>
    <mergeCell ref="B135:H135"/>
    <mergeCell ref="B136:H136"/>
    <mergeCell ref="B137:H137"/>
    <mergeCell ref="B138:H138"/>
    <mergeCell ref="B141:H141"/>
    <mergeCell ref="B142:H142"/>
    <mergeCell ref="B143:H143"/>
    <mergeCell ref="B139:H139"/>
    <mergeCell ref="B131:H131"/>
    <mergeCell ref="B130:H130"/>
    <mergeCell ref="B129:H129"/>
    <mergeCell ref="B132:H132"/>
    <mergeCell ref="C125:E125"/>
    <mergeCell ref="B118:F118"/>
    <mergeCell ref="B127:H127"/>
    <mergeCell ref="I127:L127"/>
    <mergeCell ref="I122:K122"/>
    <mergeCell ref="I93:K93"/>
    <mergeCell ref="I87:K87"/>
    <mergeCell ref="I77:K77"/>
    <mergeCell ref="I70:K70"/>
    <mergeCell ref="B88:F88"/>
    <mergeCell ref="C95:E95"/>
    <mergeCell ref="C107:E107"/>
    <mergeCell ref="C117:E117"/>
    <mergeCell ref="I102:K102"/>
    <mergeCell ref="I107:K107"/>
    <mergeCell ref="H71:L71"/>
    <mergeCell ref="H78:L78"/>
    <mergeCell ref="H88:L88"/>
    <mergeCell ref="H103:L103"/>
    <mergeCell ref="H94:L94"/>
    <mergeCell ref="B109:F109"/>
    <mergeCell ref="B96:F96"/>
    <mergeCell ref="B78:F78"/>
    <mergeCell ref="C87:E87"/>
    <mergeCell ref="H24:L24"/>
    <mergeCell ref="H44:L44"/>
    <mergeCell ref="H34:L34"/>
    <mergeCell ref="H62:L62"/>
    <mergeCell ref="I61:K61"/>
    <mergeCell ref="I43:K43"/>
    <mergeCell ref="I33:K33"/>
    <mergeCell ref="B47:F47"/>
    <mergeCell ref="C57:E57"/>
    <mergeCell ref="C66:E66"/>
    <mergeCell ref="B58:F58"/>
    <mergeCell ref="B67:F67"/>
    <mergeCell ref="C77:E77"/>
    <mergeCell ref="C31:E31"/>
    <mergeCell ref="B24:F24"/>
    <mergeCell ref="B32:F32"/>
    <mergeCell ref="C37:E37"/>
    <mergeCell ref="B38:F38"/>
    <mergeCell ref="C46:E46"/>
    <mergeCell ref="C16:G16"/>
    <mergeCell ref="C17:G17"/>
    <mergeCell ref="C18:G18"/>
    <mergeCell ref="C10:G10"/>
    <mergeCell ref="I10:L10"/>
    <mergeCell ref="C11:G11"/>
    <mergeCell ref="C12:G12"/>
    <mergeCell ref="C13:G13"/>
    <mergeCell ref="C14:G14"/>
    <mergeCell ref="I11:L11"/>
    <mergeCell ref="I12:L12"/>
    <mergeCell ref="I13:L13"/>
    <mergeCell ref="I14:L14"/>
    <mergeCell ref="C8:L8"/>
    <mergeCell ref="C9:L9"/>
    <mergeCell ref="D5:G5"/>
    <mergeCell ref="B2:L2"/>
    <mergeCell ref="B3:L3"/>
    <mergeCell ref="B6:C6"/>
    <mergeCell ref="D6:L6"/>
    <mergeCell ref="B4:C4"/>
    <mergeCell ref="B5:C5"/>
    <mergeCell ref="I4:J4"/>
    <mergeCell ref="D4:H4"/>
    <mergeCell ref="K4:L4"/>
    <mergeCell ref="I5:L5"/>
    <mergeCell ref="B7:L7"/>
  </mergeCells>
  <phoneticPr fontId="1" type="noConversion"/>
  <printOptions horizontalCentered="1" verticalCentered="1"/>
  <pageMargins left="0.23622047244094499" right="0.23622047244094499" top="0" bottom="0.74803149606299202" header="0.31496062992126" footer="0.31496062992126"/>
  <pageSetup paperSize="256" scale="30" fitToHeight="0" orientation="portrait" r:id="rId1"/>
  <headerFooter alignWithMargins="0">
    <oddFooter>&amp;L&amp;"Helvetica Neue,Normal"&amp;16&amp;K0B1627Instituto Nacional de Vivienda y Urbanismo.
Avenida 9, calles 3 bis y 5, San José, Barrio Amón, Apartado 2534-1000 San José,Costa Rica.&amp;R&amp;"Helvetica Neue,Normal"&amp;16&amp;K0B1627Central Telefónica: 2211-0000
www.invu.go.cr</oddFooter>
  </headerFooter>
  <rowBreaks count="2" manualBreakCount="2">
    <brk id="21" max="12" man="1"/>
    <brk id="10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Cuerpo</vt:lpstr>
      <vt:lpstr>Cuerpo!Área_de_impresión</vt:lpstr>
    </vt:vector>
  </TitlesOfParts>
  <Company>B.Hipotecario de la 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Mejías Cordero</dc:creator>
  <cp:lastModifiedBy>Instituto Nacional de Vivienda y Urbanismo</cp:lastModifiedBy>
  <cp:lastPrinted>2022-08-25T19:02:51Z</cp:lastPrinted>
  <dcterms:created xsi:type="dcterms:W3CDTF">2004-06-10T20:39:15Z</dcterms:created>
  <dcterms:modified xsi:type="dcterms:W3CDTF">2022-08-25T19:10:26Z</dcterms:modified>
</cp:coreProperties>
</file>